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netti\Desktop\precorsi TAI CONCORSI 2018\"/>
    </mc:Choice>
  </mc:AlternateContent>
  <xr:revisionPtr revIDLastSave="0" documentId="10_ncr:100000_{66871EF8-3286-4CD2-99D2-B9B75115E09F}" xr6:coauthVersionLast="31" xr6:coauthVersionMax="31" xr10:uidLastSave="{00000000-0000-0000-0000-000000000000}"/>
  <bookViews>
    <workbookView xWindow="-15" yWindow="3270" windowWidth="11970" windowHeight="3315" tabRatio="488" firstSheet="1" activeTab="1" xr2:uid="{00000000-000D-0000-FFFF-FFFF00000000}"/>
  </bookViews>
  <sheets>
    <sheet name="TAB" sheetId="24" r:id="rId1"/>
    <sheet name="corsi preparazione 12 23 sett " sheetId="29" r:id="rId2"/>
    <sheet name="conteggio aule" sheetId="30" r:id="rId3"/>
  </sheets>
  <definedNames>
    <definedName name="_TAB01" localSheetId="1">#REF!</definedName>
    <definedName name="_TAB01" localSheetId="0">TAB!$B$3</definedName>
    <definedName name="_TAB01">#REF!</definedName>
    <definedName name="_TAB02">TAB!$B$4</definedName>
    <definedName name="_TAB03">TAB!$B$5</definedName>
    <definedName name="_TAB04">TAB!$B$6</definedName>
    <definedName name="_TAB05">TAB!$B$7</definedName>
    <definedName name="_TAB06">TAB!$B$8</definedName>
    <definedName name="_TAB07">TAB!$B$9</definedName>
    <definedName name="_TAB08">TAB!$B$10</definedName>
    <definedName name="_TAB09">TAB!$B$11</definedName>
    <definedName name="_TAB1" localSheetId="1">#REF!</definedName>
    <definedName name="_TAB1" localSheetId="0">TAB!#REF!</definedName>
    <definedName name="_TAB1">#REF!</definedName>
    <definedName name="_TAB10">TAB!$B$12</definedName>
    <definedName name="_TAB11">TAB!$B$13</definedName>
    <definedName name="_TAB12">TAB!$B$14</definedName>
    <definedName name="_TAB13">TAB!$B$15</definedName>
    <definedName name="_TAB14">TAB!$B$16</definedName>
    <definedName name="_TAB15">TAB!$B$17</definedName>
    <definedName name="_TAB16">TAB!$B$18</definedName>
    <definedName name="_TAB17">TAB!$B$19</definedName>
    <definedName name="_TAB18">TAB!$B$20</definedName>
    <definedName name="_TAB19">TAB!$B$21</definedName>
    <definedName name="_TAB20">TAB!$B$22</definedName>
    <definedName name="_TAB21">TAB!$B$23</definedName>
    <definedName name="_TAB22">TAB!$B$24</definedName>
    <definedName name="_TAB23">TAB!$B$25</definedName>
    <definedName name="_TAB24">TAB!$B$26</definedName>
    <definedName name="_TAB25">TAB!$B$27</definedName>
    <definedName name="_TAB26">TAB!$B$28</definedName>
    <definedName name="_TAB27">TAB!$B$29</definedName>
    <definedName name="_TAB28">TAB!$B$30</definedName>
    <definedName name="_TAB29">TAB!$B$31</definedName>
    <definedName name="_TAB30">TAB!$B$32</definedName>
    <definedName name="_TAB31">TAB!$B$33</definedName>
    <definedName name="_TAB32">TAB!$B$34</definedName>
    <definedName name="_TAB33">TAB!$B$35</definedName>
    <definedName name="_TAB34">TAB!$B$36</definedName>
    <definedName name="_TAB35">TAB!$B$37</definedName>
    <definedName name="_TAB36">TAB!$B$38</definedName>
    <definedName name="_TAB37">TAB!$B$39</definedName>
    <definedName name="_TAB38">TAB!$B$40</definedName>
    <definedName name="_TAB39">TAB!$B$41</definedName>
    <definedName name="_TAB40">TAB!$B$42</definedName>
    <definedName name="_TAB41">TAB!$B$43</definedName>
    <definedName name="_TAB42">TAB!$B$44</definedName>
    <definedName name="_TAB43">TAB!$B$45</definedName>
    <definedName name="_TAB44">TAB!$B$46</definedName>
    <definedName name="_TAB45">TAB!$B$47</definedName>
    <definedName name="_TAB46">TAB!$B$48</definedName>
    <definedName name="_TAB47">TAB!$B$49</definedName>
    <definedName name="_TAB48">TAB!$B$50</definedName>
    <definedName name="_TAB49">TAB!$B$51</definedName>
    <definedName name="_TAB50">TAB!$B$52</definedName>
    <definedName name="_TAB51">TAB!$B$53</definedName>
    <definedName name="_TAB52">TAB!$B$54</definedName>
    <definedName name="_TAB53">TAB!$B$55</definedName>
    <definedName name="_TAB54">TAB!$B$56</definedName>
    <definedName name="_TAB55">TAB!$B$57</definedName>
    <definedName name="_TAB56">TAB!$B$58</definedName>
    <definedName name="_TAB57">TAB!$B$59</definedName>
    <definedName name="_TAB58">TAB!$B$60</definedName>
    <definedName name="_TAB59">TAB!$B$61</definedName>
    <definedName name="_TAB60">TAB!$B$62</definedName>
    <definedName name="_TAB61">TAB!$B$63</definedName>
    <definedName name="_TAB62">TAB!$B$64</definedName>
    <definedName name="_TAB63">TAB!$B$65</definedName>
    <definedName name="_TAB64">TAB!$B$66</definedName>
    <definedName name="_TAB65">TAB!$B$67</definedName>
    <definedName name="_TAB66">TAB!$B$68</definedName>
    <definedName name="_TAB67">TAB!$B$69</definedName>
    <definedName name="_TAB68">TAB!$B$70</definedName>
    <definedName name="_TAB69">TAB!$B$71</definedName>
    <definedName name="_TAB70">TAB!$B$72</definedName>
    <definedName name="_TAB71">TAB!$B$73</definedName>
    <definedName name="_TAB72">TAB!$B$74</definedName>
    <definedName name="_TAB73">TAB!$B$75</definedName>
    <definedName name="_TAB74">TAB!$B$76</definedName>
    <definedName name="_TAB75">TAB!$B$77</definedName>
    <definedName name="_xlnm.Print_Area" localSheetId="1">'corsi preparazione 12 23 sett '!$A$1:$M$48</definedName>
    <definedName name="_xlnm.Print_Area" localSheetId="0">TAB!$A$1:$K$2</definedName>
    <definedName name="HTML_CodePage" hidden="1">1252</definedName>
    <definedName name="HTML_Control" localSheetId="0" hidden="1">{"'HTL(2)'!$N$1:$Z$13"}</definedName>
    <definedName name="HTML_Control" hidden="1">{"'HTL(2)'!$N$1:$Z$13"}</definedName>
    <definedName name="HTML_Description" hidden="1">"POLITECNICO DI BARI - 1a Facoltà di Ingegneria - Corso di Laurea in Ingegneria CIVILE - 4° Anno - A.A. 1999/2000 - 2° Semestre - ORARIO LEZIONI"</definedName>
    <definedName name="HTML_Email" hidden="1">""</definedName>
    <definedName name="HTML_Header" hidden="1">""</definedName>
    <definedName name="HTML_LastUpdate" hidden="1">"10/03/00"</definedName>
    <definedName name="HTML_LineAfter" hidden="1">FALSE</definedName>
    <definedName name="HTML_LineBefore" hidden="1">FALSE</definedName>
    <definedName name="HTML_Name" hidden="1">"Presidenza I Facoltà di Ingegneria"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"C:\Documenti\PRESIDENZA - BANCA DATI\A.A. 1999-2000\ORARI LEZIONI\INTERNET - Orari\IngegneriaCivile\ORARI_IC - 2° SEM A.A. 2000 - in HTLM\CIVILE 4° ANNO.htm"</definedName>
    <definedName name="HTML_PathTemplate" hidden="1">"C:\Documenti\PRESIDENZA - BANCA DATI\A.A. 1999-2000\ORARI LEZIONI\INTERNET - Orari\IngegneriaCivile\ORARI_IC - 2° SEM A.A. 2000 - in HTLM\CIVILE 1° ANNO.htm"</definedName>
    <definedName name="HTML_Title" hidden="1">"ORARI - Ingegneria Civile 4°An"</definedName>
    <definedName name="IC_01" localSheetId="1">TAB!#REF!</definedName>
    <definedName name="IC_01">TAB!#REF!</definedName>
    <definedName name="IC_02" localSheetId="1">TAB!#REF!</definedName>
    <definedName name="IC_02">TAB!#REF!</definedName>
    <definedName name="IC_03" localSheetId="1">TAB!#REF!</definedName>
    <definedName name="IC_03">TAB!#REF!</definedName>
    <definedName name="IC_04" localSheetId="1">TAB!#REF!</definedName>
    <definedName name="IC_04">TAB!#REF!</definedName>
    <definedName name="PIPPO" localSheetId="0" hidden="1">{"'HTL(2)'!$N$1:$Z$13"}</definedName>
    <definedName name="PIPPO" hidden="1">{"'HTL(2)'!$N$1:$Z$13"}</definedName>
    <definedName name="S1_1A_1" localSheetId="0">TAB!#REF!</definedName>
    <definedName name="S1_1A_1">#REF!</definedName>
    <definedName name="S1_1A_2" localSheetId="0">TAB!#REF!</definedName>
    <definedName name="S1_1A_2">#REF!</definedName>
    <definedName name="S1_1A_3" localSheetId="0">TAB!#REF!</definedName>
    <definedName name="S1_1A_3">#REF!</definedName>
    <definedName name="S1_1A_4" localSheetId="0">TAB!#REF!</definedName>
    <definedName name="S1_1A_4">#REF!</definedName>
    <definedName name="S1_2A_1" localSheetId="0">TAB!#REF!</definedName>
    <definedName name="S1_2A_1">#REF!</definedName>
    <definedName name="S1_2A_2" localSheetId="0">TAB!#REF!</definedName>
    <definedName name="S1_2A_2">#REF!</definedName>
    <definedName name="S1_2A_3" localSheetId="1">TAB!#REF!</definedName>
    <definedName name="S1_2A_3">TAB!#REF!</definedName>
    <definedName name="S1_3A_1" localSheetId="0">TAB!#REF!</definedName>
    <definedName name="S1_3A_1">#REF!</definedName>
    <definedName name="S1_3A_2" localSheetId="0">TAB!#REF!</definedName>
    <definedName name="S1_3A_2">#REF!</definedName>
    <definedName name="S1_3A_3" localSheetId="1">TAB!#REF!</definedName>
    <definedName name="S1_3A_3">TAB!#REF!</definedName>
    <definedName name="S1_3A_4" localSheetId="1">TAB!#REF!</definedName>
    <definedName name="S1_3A_4">TAB!#REF!</definedName>
    <definedName name="S1_3A_5" localSheetId="1">TAB!#REF!</definedName>
    <definedName name="S1_3A_5">TAB!#REF!</definedName>
    <definedName name="S1_4A_1" localSheetId="0">TAB!#REF!</definedName>
    <definedName name="S1_4A_1">#REF!</definedName>
    <definedName name="S1_4A_2" localSheetId="0">TAB!#REF!</definedName>
    <definedName name="S1_4A_2">#REF!</definedName>
    <definedName name="S1_4A_3" localSheetId="0">TAB!#REF!</definedName>
    <definedName name="S1_4A_3">#REF!</definedName>
    <definedName name="S1_4A_4" localSheetId="0">TAB!#REF!</definedName>
    <definedName name="S1_4A_4">#REF!</definedName>
    <definedName name="S1_5A_1" localSheetId="0">TAB!#REF!</definedName>
    <definedName name="S1_5A_1">#REF!</definedName>
    <definedName name="S1_5A_10" localSheetId="0">TAB!#REF!</definedName>
    <definedName name="S1_5A_10">#REF!</definedName>
    <definedName name="S1_5A_11" localSheetId="0">TAB!#REF!</definedName>
    <definedName name="S1_5A_11">#REF!</definedName>
    <definedName name="S1_5A_12" localSheetId="0">TAB!#REF!</definedName>
    <definedName name="S1_5A_12">#REF!</definedName>
    <definedName name="S1_5A_13" localSheetId="1">#REF!</definedName>
    <definedName name="S1_5A_13" localSheetId="0">TAB!#REF!</definedName>
    <definedName name="S1_5A_13">#REF!</definedName>
    <definedName name="S1_5A_14" localSheetId="1">#REF!</definedName>
    <definedName name="S1_5A_14" localSheetId="0">TAB!#REF!</definedName>
    <definedName name="S1_5A_14">#REF!</definedName>
    <definedName name="S1_5A_15" localSheetId="1">#REF!</definedName>
    <definedName name="S1_5A_15" localSheetId="0">TAB!#REF!</definedName>
    <definedName name="S1_5A_15">#REF!</definedName>
    <definedName name="S1_5A_16" localSheetId="1">#REF!</definedName>
    <definedName name="S1_5A_16" localSheetId="0">TAB!#REF!</definedName>
    <definedName name="S1_5A_16">#REF!</definedName>
    <definedName name="S1_5A_17" localSheetId="1">#REF!</definedName>
    <definedName name="S1_5A_17" localSheetId="0">TAB!#REF!</definedName>
    <definedName name="S1_5A_17">#REF!</definedName>
    <definedName name="S1_5A_18" localSheetId="1">#REF!</definedName>
    <definedName name="S1_5A_18" localSheetId="0">TAB!#REF!</definedName>
    <definedName name="S1_5A_18">#REF!</definedName>
    <definedName name="S1_5A_19" localSheetId="1">#REF!</definedName>
    <definedName name="S1_5A_19" localSheetId="0">TAB!#REF!</definedName>
    <definedName name="S1_5A_19">#REF!</definedName>
    <definedName name="S1_5A_2" localSheetId="0">TAB!#REF!</definedName>
    <definedName name="S1_5A_2">#REF!</definedName>
    <definedName name="S1_5A_20" localSheetId="1">#REF!</definedName>
    <definedName name="S1_5A_20" localSheetId="0">TAB!#REF!</definedName>
    <definedName name="S1_5A_20">#REF!</definedName>
    <definedName name="S1_5A_21" localSheetId="1">#REF!</definedName>
    <definedName name="S1_5A_21" localSheetId="0">TAB!#REF!</definedName>
    <definedName name="S1_5A_21">#REF!</definedName>
    <definedName name="S1_5A_22" localSheetId="1">#REF!</definedName>
    <definedName name="S1_5A_22" localSheetId="0">TAB!#REF!</definedName>
    <definedName name="S1_5A_22">#REF!</definedName>
    <definedName name="S1_5A_23" localSheetId="1">#REF!</definedName>
    <definedName name="S1_5A_23" localSheetId="0">TAB!#REF!</definedName>
    <definedName name="S1_5A_23">#REF!</definedName>
    <definedName name="S1_5A_24" localSheetId="1">#REF!</definedName>
    <definedName name="S1_5A_24" localSheetId="0">TAB!#REF!</definedName>
    <definedName name="S1_5A_24">#REF!</definedName>
    <definedName name="S1_5A_25" localSheetId="1">#REF!</definedName>
    <definedName name="S1_5A_25" localSheetId="0">TAB!#REF!</definedName>
    <definedName name="S1_5A_25">#REF!</definedName>
    <definedName name="S1_5A_26" localSheetId="1">#REF!</definedName>
    <definedName name="S1_5A_26" localSheetId="0">TAB!#REF!</definedName>
    <definedName name="S1_5A_26">#REF!</definedName>
    <definedName name="S1_5A_27" localSheetId="1">#REF!</definedName>
    <definedName name="S1_5A_27" localSheetId="0">TAB!#REF!</definedName>
    <definedName name="S1_5A_27">#REF!</definedName>
    <definedName name="S1_5A_28" localSheetId="1">#REF!</definedName>
    <definedName name="S1_5A_28" localSheetId="0">TAB!#REF!</definedName>
    <definedName name="S1_5A_28">#REF!</definedName>
    <definedName name="S1_5A_29" localSheetId="1">#REF!</definedName>
    <definedName name="S1_5A_29" localSheetId="0">TAB!#REF!</definedName>
    <definedName name="S1_5A_29">#REF!</definedName>
    <definedName name="S1_5A_3" localSheetId="0">TAB!#REF!</definedName>
    <definedName name="S1_5A_3">#REF!</definedName>
    <definedName name="S1_5A_30" localSheetId="1">#REF!</definedName>
    <definedName name="S1_5A_30" localSheetId="0">TAB!#REF!</definedName>
    <definedName name="S1_5A_30">#REF!</definedName>
    <definedName name="S1_5A_31" localSheetId="1">#REF!</definedName>
    <definedName name="S1_5A_31" localSheetId="0">TAB!#REF!</definedName>
    <definedName name="S1_5A_31">#REF!</definedName>
    <definedName name="S1_5A_32" localSheetId="1">#REF!</definedName>
    <definedName name="S1_5A_32" localSheetId="0">TAB!#REF!</definedName>
    <definedName name="S1_5A_32">#REF!</definedName>
    <definedName name="S1_5A_33" localSheetId="1">#REF!</definedName>
    <definedName name="S1_5A_33" localSheetId="0">TAB!#REF!</definedName>
    <definedName name="S1_5A_33">#REF!</definedName>
    <definedName name="S1_5A_34" localSheetId="1">#REF!</definedName>
    <definedName name="S1_5A_34" localSheetId="0">TAB!#REF!</definedName>
    <definedName name="S1_5A_34">#REF!</definedName>
    <definedName name="S1_5A_35" localSheetId="1">#REF!</definedName>
    <definedName name="S1_5A_35" localSheetId="0">TAB!#REF!</definedName>
    <definedName name="S1_5A_35">#REF!</definedName>
    <definedName name="S1_5A_36" localSheetId="1">#REF!</definedName>
    <definedName name="S1_5A_36" localSheetId="0">TAB!#REF!</definedName>
    <definedName name="S1_5A_36">#REF!</definedName>
    <definedName name="S1_5A_4" localSheetId="0">TAB!#REF!</definedName>
    <definedName name="S1_5A_4">#REF!</definedName>
    <definedName name="S1_5A_5" localSheetId="0">TAB!#REF!</definedName>
    <definedName name="S1_5A_5">#REF!</definedName>
    <definedName name="S1_5A_6" localSheetId="0">TAB!#REF!</definedName>
    <definedName name="S1_5A_6">#REF!</definedName>
    <definedName name="S1_5A_7" localSheetId="0">TAB!#REF!</definedName>
    <definedName name="S1_5A_7">#REF!</definedName>
    <definedName name="S1_5A_8" localSheetId="0">TAB!#REF!</definedName>
    <definedName name="S1_5A_8">#REF!</definedName>
    <definedName name="S1_5A_9" localSheetId="0">TAB!#REF!</definedName>
    <definedName name="S1_5A_9">#REF!</definedName>
    <definedName name="S2_1A_1" localSheetId="0">TAB!#REF!</definedName>
    <definedName name="S2_1A_1">#REF!</definedName>
    <definedName name="S2_1A_2" localSheetId="0">TAB!#REF!</definedName>
    <definedName name="S2_1A_2">#REF!</definedName>
    <definedName name="S2_1A_3" localSheetId="0">TAB!#REF!</definedName>
    <definedName name="S2_1A_3">#REF!</definedName>
    <definedName name="S2_1A_4" localSheetId="0">TAB!#REF!</definedName>
    <definedName name="S2_1A_4">#REF!</definedName>
    <definedName name="S2_1A_5" localSheetId="0">TAB!#REF!</definedName>
    <definedName name="S2_1A_5">#REF!</definedName>
    <definedName name="S2_1A_6" localSheetId="0">TAB!#REF!</definedName>
    <definedName name="S2_1A_6">#REF!</definedName>
    <definedName name="S2_2A_1" localSheetId="0">TAB!#REF!</definedName>
    <definedName name="S2_2A_1">#REF!</definedName>
    <definedName name="S2_3A_1" localSheetId="0">TAB!#REF!</definedName>
    <definedName name="S2_3A_1">#REF!</definedName>
    <definedName name="S2_3A_2" localSheetId="0">TAB!#REF!</definedName>
    <definedName name="S2_3A_2">#REF!</definedName>
    <definedName name="S2_3A_3" localSheetId="0">TAB!#REF!</definedName>
    <definedName name="S2_3A_3">#REF!</definedName>
    <definedName name="S2_3A_4" localSheetId="0">TAB!#REF!</definedName>
    <definedName name="S2_3A_4">#REF!</definedName>
    <definedName name="S2_4A_1" localSheetId="0">TAB!#REF!</definedName>
    <definedName name="S2_4A_1">#REF!</definedName>
    <definedName name="S2_4A_2" localSheetId="0">TAB!#REF!</definedName>
    <definedName name="S2_4A_2">#REF!</definedName>
    <definedName name="S2_4A_3" localSheetId="0">TAB!#REF!</definedName>
    <definedName name="S2_4A_3">#REF!</definedName>
    <definedName name="S2_4A_4" localSheetId="0">TAB!#REF!</definedName>
    <definedName name="S2_4A_4">#REF!</definedName>
    <definedName name="S2_4A_5" localSheetId="0">TAB!#REF!</definedName>
    <definedName name="S2_4A_5">#REF!</definedName>
    <definedName name="S2_4A_6" localSheetId="0">TAB!#REF!</definedName>
    <definedName name="S2_4A_6">#REF!</definedName>
    <definedName name="S2_4A_7" localSheetId="0">TAB!#REF!</definedName>
    <definedName name="S2_4A_7">#REF!</definedName>
    <definedName name="S2_4A_8" localSheetId="0">TAB!#REF!</definedName>
    <definedName name="S2_4A_8">#REF!</definedName>
    <definedName name="S2_5A_1" localSheetId="0">TAB!#REF!</definedName>
    <definedName name="S2_5A_1">#REF!</definedName>
    <definedName name="S2_5A_10" localSheetId="0">TAB!#REF!</definedName>
    <definedName name="S2_5A_10">#REF!</definedName>
    <definedName name="S2_5A_11" localSheetId="0">TAB!#REF!</definedName>
    <definedName name="S2_5A_11">#REF!</definedName>
    <definedName name="S2_5A_12" localSheetId="0">TAB!#REF!</definedName>
    <definedName name="S2_5A_12">#REF!</definedName>
    <definedName name="S2_5A_13" localSheetId="0">TAB!#REF!</definedName>
    <definedName name="S2_5A_13">#REF!</definedName>
    <definedName name="S2_5A_14" localSheetId="0">TAB!#REF!</definedName>
    <definedName name="S2_5A_14">#REF!</definedName>
    <definedName name="S2_5A_15" localSheetId="0">TAB!#REF!</definedName>
    <definedName name="S2_5A_15">#REF!</definedName>
    <definedName name="S2_5A_16" localSheetId="0">TAB!#REF!</definedName>
    <definedName name="S2_5A_16">#REF!</definedName>
    <definedName name="S2_5A_2" localSheetId="0">TAB!#REF!</definedName>
    <definedName name="S2_5A_2">#REF!</definedName>
    <definedName name="S2_5A_3" localSheetId="0">TAB!#REF!</definedName>
    <definedName name="S2_5A_3">#REF!</definedName>
    <definedName name="S2_5A_4" localSheetId="0">TAB!#REF!</definedName>
    <definedName name="S2_5A_4">#REF!</definedName>
    <definedName name="S2_5A_5" localSheetId="0">TAB!#REF!</definedName>
    <definedName name="S2_5A_5">#REF!</definedName>
    <definedName name="S2_5A_6" localSheetId="0">TAB!#REF!</definedName>
    <definedName name="S2_5A_6">#REF!</definedName>
    <definedName name="S2_5A_7" localSheetId="0">TAB!#REF!</definedName>
    <definedName name="S2_5A_7">#REF!</definedName>
    <definedName name="S2_5A_8" localSheetId="0">TAB!#REF!</definedName>
    <definedName name="S2_5A_8">#REF!</definedName>
    <definedName name="S2_5A_9" localSheetId="0">TAB!#REF!</definedName>
    <definedName name="S2_5A_9">#REF!</definedName>
    <definedName name="TAB1_1" localSheetId="1">#REF!</definedName>
    <definedName name="TAB1_1" localSheetId="0">TAB!#REF!</definedName>
    <definedName name="TAB1_1">#REF!</definedName>
    <definedName name="TAB1_2" localSheetId="1">#REF!</definedName>
    <definedName name="TAB1_2" localSheetId="0">TAB!#REF!</definedName>
    <definedName name="TAB1_2">#REF!</definedName>
    <definedName name="TAB1_3" localSheetId="1">#REF!</definedName>
    <definedName name="TAB1_3" localSheetId="0">TAB!#REF!</definedName>
    <definedName name="TAB1_3">#REF!</definedName>
    <definedName name="TAB1_4" localSheetId="1">#REF!</definedName>
    <definedName name="TAB1_4" localSheetId="0">TAB!#REF!</definedName>
    <definedName name="TAB1_4">#REF!</definedName>
    <definedName name="TAB2_1" localSheetId="1">#REF!</definedName>
    <definedName name="TAB2_1" localSheetId="0">TAB!#REF!</definedName>
    <definedName name="TAB2_1">#REF!</definedName>
    <definedName name="TAB2_2" localSheetId="1">#REF!</definedName>
    <definedName name="TAB2_2" localSheetId="0">TAB!#REF!</definedName>
    <definedName name="TAB2_2">#REF!</definedName>
    <definedName name="TAB3_1" localSheetId="1">#REF!</definedName>
    <definedName name="TAB3_1" localSheetId="0">TAB!#REF!</definedName>
    <definedName name="TAB3_1">#REF!</definedName>
    <definedName name="TAB3_2" localSheetId="1">#REF!</definedName>
    <definedName name="TAB3_2" localSheetId="0">TAB!#REF!</definedName>
    <definedName name="TAB3_2">#REF!</definedName>
    <definedName name="TAB4_1" localSheetId="1">#REF!</definedName>
    <definedName name="TAB4_1" localSheetId="0">TAB!#REF!</definedName>
    <definedName name="TAB4_1">#REF!</definedName>
    <definedName name="TAB4_2" localSheetId="1">#REF!</definedName>
    <definedName name="TAB4_2" localSheetId="0">TAB!#REF!</definedName>
    <definedName name="TAB4_2">#REF!</definedName>
    <definedName name="TAB4_3" localSheetId="1">#REF!</definedName>
    <definedName name="TAB4_3" localSheetId="0">TAB!#REF!</definedName>
    <definedName name="TAB4_3">#REF!</definedName>
  </definedNames>
  <calcPr calcId="179017"/>
  <customWorkbookViews>
    <customWorkbookView name="BEPPE" guid="{A25D9E80-AA13-11D1-967E-F142E7F5362E}" includePrintSettings="0" includeHiddenRowCol="0" maximized="1" windowWidth="768" windowHeight="544" activeSheetId="3" showFormulaBar="0" showStatusbar="0"/>
  </customWorkbookViews>
</workbook>
</file>

<file path=xl/calcChain.xml><?xml version="1.0" encoding="utf-8"?>
<calcChain xmlns="http://schemas.openxmlformats.org/spreadsheetml/2006/main">
  <c r="G9" i="30" l="1"/>
  <c r="G8" i="30"/>
  <c r="G11" i="30"/>
  <c r="G10" i="30"/>
  <c r="G12" i="30"/>
  <c r="Q32" i="24"/>
  <c r="P32" i="24"/>
  <c r="P33" i="24"/>
  <c r="P34" i="24"/>
  <c r="P35" i="24"/>
  <c r="P36" i="24"/>
  <c r="P37" i="24"/>
  <c r="Q34" i="24"/>
  <c r="P28" i="24"/>
  <c r="Q28" i="24"/>
  <c r="C4" i="24"/>
  <c r="C5" i="24" s="1"/>
  <c r="C6" i="24" s="1"/>
  <c r="C7" i="24" s="1"/>
  <c r="C8" i="24" s="1"/>
  <c r="C9" i="24" s="1"/>
  <c r="C10" i="24" s="1"/>
  <c r="C11" i="24" s="1"/>
  <c r="C12" i="24" s="1"/>
  <c r="C13" i="24" s="1"/>
  <c r="C14" i="24" s="1"/>
  <c r="C15" i="24" s="1"/>
  <c r="C16" i="24" s="1"/>
  <c r="C17" i="24" s="1"/>
  <c r="C18" i="24" s="1"/>
  <c r="C19" i="24" s="1"/>
  <c r="C20" i="24" s="1"/>
  <c r="C21" i="24" s="1"/>
  <c r="C22" i="24" s="1"/>
  <c r="C23" i="24" s="1"/>
  <c r="C24" i="24" s="1"/>
  <c r="C25" i="24" s="1"/>
  <c r="C26" i="24" s="1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A4" i="24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</calcChain>
</file>

<file path=xl/sharedStrings.xml><?xml version="1.0" encoding="utf-8"?>
<sst xmlns="http://schemas.openxmlformats.org/spreadsheetml/2006/main" count="249" uniqueCount="103">
  <si>
    <t>DMA: Dip. di Matematica</t>
  </si>
  <si>
    <t>DVT: Dip. di Vie e Trasporti</t>
  </si>
  <si>
    <t>INF: Aula di Informatica</t>
  </si>
  <si>
    <t>LAB: Laboratorio D.E.E.</t>
  </si>
  <si>
    <t>ORA</t>
  </si>
  <si>
    <t>aula</t>
  </si>
  <si>
    <t xml:space="preserve"> </t>
  </si>
  <si>
    <t>Legenda</t>
  </si>
  <si>
    <t>ORARIO DELLE LEZIONI</t>
  </si>
  <si>
    <t>INSEGNAMENTO</t>
  </si>
  <si>
    <t>TIPOLOGIA</t>
  </si>
  <si>
    <t>SETTORE</t>
  </si>
  <si>
    <t>DOCENTE</t>
  </si>
  <si>
    <t>QUALIFICA</t>
  </si>
  <si>
    <t>RECAPITO</t>
  </si>
  <si>
    <t>MODULO</t>
  </si>
  <si>
    <t>ANNO</t>
  </si>
  <si>
    <t>SEMESTRE</t>
  </si>
  <si>
    <t>LB: Laboratorio D.E.E.</t>
  </si>
  <si>
    <t>INDIRIZZO 1</t>
  </si>
  <si>
    <t>DESCR. COMPATTA 1</t>
  </si>
  <si>
    <t>DESCR. COMPATTA 2</t>
  </si>
  <si>
    <t>DIS: ex Dip. di Ing. Strutturale</t>
  </si>
  <si>
    <t>DPPI: ex Dip. di Prog. e Prod. Ind.</t>
  </si>
  <si>
    <t>ICA: ex Ist. di Chimica Applicata</t>
  </si>
  <si>
    <t>ICH: ex Ist. di Chimica</t>
  </si>
  <si>
    <t>DDI: Ist. di Disegno</t>
  </si>
  <si>
    <t>DFT: Ist. di Fisica Tecnica</t>
  </si>
  <si>
    <t>IGG: ex Ist. di Geol. Appl. e Geot.</t>
  </si>
  <si>
    <t>IME: ex Ist. di Macchine ed Energ.</t>
  </si>
  <si>
    <t>AD: Aula Disegno (Piano Presidenza)</t>
  </si>
  <si>
    <t>N.B.</t>
  </si>
  <si>
    <t>FOGLIO</t>
  </si>
  <si>
    <r>
      <t xml:space="preserve">INTESTAZIONE </t>
    </r>
    <r>
      <rPr>
        <b/>
        <sz val="10"/>
        <color indexed="14"/>
        <rFont val="Arial"/>
        <family val="2"/>
      </rPr>
      <t xml:space="preserve">CORSO  </t>
    </r>
  </si>
  <si>
    <r>
      <t>INTESTAZIONE</t>
    </r>
    <r>
      <rPr>
        <b/>
        <sz val="10"/>
        <color indexed="14"/>
        <rFont val="Arial"/>
        <family val="2"/>
      </rPr>
      <t xml:space="preserve"> CURRICULUM</t>
    </r>
  </si>
  <si>
    <t>SIGLA</t>
  </si>
  <si>
    <t>1°</t>
  </si>
  <si>
    <t>1° (b)</t>
  </si>
  <si>
    <t>Corso B</t>
  </si>
  <si>
    <t>2°</t>
  </si>
  <si>
    <t>2° (b)</t>
  </si>
  <si>
    <t>3°</t>
  </si>
  <si>
    <t>3° (b)</t>
  </si>
  <si>
    <t>Ingegneria dell'AUTOMAZIONE</t>
  </si>
  <si>
    <t>Triennale</t>
  </si>
  <si>
    <r>
      <t>II Anno Ing.</t>
    </r>
    <r>
      <rPr>
        <b/>
        <sz val="9"/>
        <color indexed="12"/>
        <rFont val="Times New Roman"/>
        <family val="1"/>
      </rPr>
      <t xml:space="preserve"> INFORMATICA</t>
    </r>
    <r>
      <rPr>
        <sz val="9"/>
        <color indexed="12"/>
        <rFont val="Times New Roman"/>
        <family val="1"/>
      </rPr>
      <t xml:space="preserve"> (</t>
    </r>
    <r>
      <rPr>
        <b/>
        <sz val="9"/>
        <color indexed="12"/>
        <rFont val="Times New Roman"/>
        <family val="1"/>
      </rPr>
      <t>Corso B</t>
    </r>
    <r>
      <rPr>
        <sz val="9"/>
        <color indexed="12"/>
        <rFont val="Times New Roman"/>
        <family val="1"/>
      </rPr>
      <t xml:space="preserve"> dalla lettera</t>
    </r>
    <r>
      <rPr>
        <b/>
        <sz val="9"/>
        <color indexed="12"/>
        <rFont val="Times New Roman"/>
        <family val="1"/>
      </rPr>
      <t xml:space="preserve"> P</t>
    </r>
    <r>
      <rPr>
        <sz val="9"/>
        <color indexed="12"/>
        <rFont val="Times New Roman"/>
        <family val="1"/>
      </rPr>
      <t xml:space="preserve"> alla lettera </t>
    </r>
    <r>
      <rPr>
        <b/>
        <sz val="9"/>
        <color indexed="12"/>
        <rFont val="Times New Roman"/>
        <family val="1"/>
      </rPr>
      <t>Z</t>
    </r>
    <r>
      <rPr>
        <sz val="9"/>
        <color indexed="12"/>
        <rFont val="Times New Roman"/>
        <family val="1"/>
      </rPr>
      <t>); Ing. dell'</t>
    </r>
    <r>
      <rPr>
        <b/>
        <sz val="9"/>
        <color indexed="12"/>
        <rFont val="Times New Roman"/>
        <family val="1"/>
      </rPr>
      <t xml:space="preserve">AUTOMAZIONE </t>
    </r>
  </si>
  <si>
    <t>LIA1</t>
  </si>
  <si>
    <t>LIA1b</t>
  </si>
  <si>
    <t>LIA2</t>
  </si>
  <si>
    <t>LIA2b</t>
  </si>
  <si>
    <t>LIA3</t>
  </si>
  <si>
    <t>LIA3b</t>
  </si>
  <si>
    <t>1° Semestre 1° Periodo</t>
  </si>
  <si>
    <t>2015/2016</t>
  </si>
  <si>
    <t>A</t>
  </si>
  <si>
    <t>B</t>
  </si>
  <si>
    <t>C</t>
  </si>
  <si>
    <t>MATEMATICA corso B</t>
  </si>
  <si>
    <t>MATEMATICA corso C</t>
  </si>
  <si>
    <t>MATEMATICA corso A</t>
  </si>
  <si>
    <t>D</t>
  </si>
  <si>
    <t>P O L I T E C N I C O       di       B A R I    - Via   E.  Orabona  n. 4 -</t>
  </si>
  <si>
    <t>FISICA corso A</t>
  </si>
  <si>
    <t>FISICA corso B</t>
  </si>
  <si>
    <t>prof.</t>
  </si>
  <si>
    <t>E</t>
  </si>
  <si>
    <t>SABATO 24  SETT</t>
  </si>
  <si>
    <t xml:space="preserve">aula </t>
  </si>
  <si>
    <t xml:space="preserve">da </t>
  </si>
  <si>
    <t xml:space="preserve">a </t>
  </si>
  <si>
    <t>AULA A (165 posti)</t>
  </si>
  <si>
    <t>AULA C (165 posti)</t>
  </si>
  <si>
    <t>AULA B (130posti)</t>
  </si>
  <si>
    <t>Lezioni di preparazione  ai corsi di laurea triennale in Ingegneria A.A. 2018/2019</t>
  </si>
  <si>
    <t>MARTEDI 18 SETT</t>
  </si>
  <si>
    <t>AUTOCAD corso A</t>
  </si>
  <si>
    <t>AUTOCAD corso B</t>
  </si>
  <si>
    <t>AULA AD (100 posti)</t>
  </si>
  <si>
    <t xml:space="preserve">RICCARDI CARMELA PAOLA </t>
  </si>
  <si>
    <t xml:space="preserve">VITERBO GIOVANNI </t>
  </si>
  <si>
    <t xml:space="preserve">BUONO ROSA </t>
  </si>
  <si>
    <t xml:space="preserve">CARENZA LIVIO NICOLA </t>
  </si>
  <si>
    <t xml:space="preserve">GIGLIO MARILENA </t>
  </si>
  <si>
    <t xml:space="preserve">PASTORE DOMENICO </t>
  </si>
  <si>
    <t xml:space="preserve">CALIA FABRIZIO </t>
  </si>
  <si>
    <t>AULA A (250 posti)</t>
  </si>
  <si>
    <t>AULA C (250 posti)</t>
  </si>
  <si>
    <t>MERCOLEDI 19 SETT</t>
  </si>
  <si>
    <t xml:space="preserve">   G I O V E D I  13 SETT</t>
  </si>
  <si>
    <t>V E N E R D I  21  SETT</t>
  </si>
  <si>
    <t xml:space="preserve">   G I O V E D I  20 SETT</t>
  </si>
  <si>
    <t>VENERDì 14 SETT</t>
  </si>
  <si>
    <r>
      <t xml:space="preserve">  N. 3 corsi di Matematica (corso </t>
    </r>
    <r>
      <rPr>
        <b/>
        <sz val="12"/>
        <color indexed="12"/>
        <rFont val="Times New Roman"/>
        <family val="1"/>
      </rPr>
      <t>A</t>
    </r>
    <r>
      <rPr>
        <sz val="12"/>
        <color indexed="12"/>
        <rFont val="Times New Roman"/>
        <family val="1"/>
      </rPr>
      <t xml:space="preserve">, corso </t>
    </r>
    <r>
      <rPr>
        <b/>
        <sz val="12"/>
        <color indexed="12"/>
        <rFont val="Times New Roman"/>
        <family val="1"/>
      </rPr>
      <t>B</t>
    </r>
    <r>
      <rPr>
        <sz val="12"/>
        <color indexed="12"/>
        <rFont val="Times New Roman"/>
        <family val="1"/>
      </rPr>
      <t xml:space="preserve">, corso </t>
    </r>
    <r>
      <rPr>
        <b/>
        <sz val="12"/>
        <color indexed="12"/>
        <rFont val="Times New Roman"/>
        <family val="1"/>
      </rPr>
      <t>C</t>
    </r>
    <r>
      <rPr>
        <sz val="12"/>
        <color indexed="12"/>
        <rFont val="Times New Roman"/>
        <family val="1"/>
      </rPr>
      <t>) per 8 ore di lezione n.2 corsi di Fisica (corso</t>
    </r>
    <r>
      <rPr>
        <b/>
        <sz val="12"/>
        <color indexed="12"/>
        <rFont val="Times New Roman"/>
        <family val="1"/>
      </rPr>
      <t xml:space="preserve"> A</t>
    </r>
    <r>
      <rPr>
        <sz val="12"/>
        <color indexed="12"/>
        <rFont val="Times New Roman"/>
        <family val="1"/>
      </rPr>
      <t>, corso</t>
    </r>
    <r>
      <rPr>
        <b/>
        <sz val="12"/>
        <color indexed="12"/>
        <rFont val="Times New Roman"/>
        <family val="1"/>
      </rPr>
      <t xml:space="preserve"> B</t>
    </r>
    <r>
      <rPr>
        <sz val="12"/>
        <color indexed="12"/>
        <rFont val="Times New Roman"/>
        <family val="1"/>
      </rPr>
      <t>) per 8 ore di lezione e n.2 corsi di Autocad (corso</t>
    </r>
    <r>
      <rPr>
        <b/>
        <sz val="12"/>
        <color indexed="12"/>
        <rFont val="Times New Roman"/>
        <family val="1"/>
      </rPr>
      <t xml:space="preserve"> A</t>
    </r>
    <r>
      <rPr>
        <sz val="12"/>
        <color indexed="12"/>
        <rFont val="Times New Roman"/>
        <family val="1"/>
      </rPr>
      <t xml:space="preserve">, corso </t>
    </r>
    <r>
      <rPr>
        <b/>
        <sz val="12"/>
        <color indexed="12"/>
        <rFont val="Times New Roman"/>
        <family val="1"/>
      </rPr>
      <t>B</t>
    </r>
    <r>
      <rPr>
        <sz val="12"/>
        <color indexed="12"/>
        <rFont val="Times New Roman"/>
        <family val="1"/>
      </rPr>
      <t>) per  8 ore di lezione a corso</t>
    </r>
  </si>
  <si>
    <t>AULA D (250 posti)</t>
  </si>
  <si>
    <r>
      <t xml:space="preserve">classe </t>
    </r>
    <r>
      <rPr>
        <b/>
        <sz val="10"/>
        <color indexed="12"/>
        <rFont val="Times New Roman"/>
        <family val="1"/>
      </rPr>
      <t>A</t>
    </r>
  </si>
  <si>
    <r>
      <t xml:space="preserve">MATEMATICA            classe </t>
    </r>
    <r>
      <rPr>
        <b/>
        <sz val="10"/>
        <color indexed="12"/>
        <rFont val="Times New Roman"/>
        <family val="1"/>
      </rPr>
      <t>B</t>
    </r>
  </si>
  <si>
    <r>
      <t xml:space="preserve">classe </t>
    </r>
    <r>
      <rPr>
        <b/>
        <sz val="10"/>
        <color indexed="12"/>
        <rFont val="Times New Roman"/>
        <family val="1"/>
      </rPr>
      <t>C</t>
    </r>
  </si>
  <si>
    <r>
      <t xml:space="preserve">MATEMATICA                classe </t>
    </r>
    <r>
      <rPr>
        <b/>
        <sz val="10"/>
        <color indexed="12"/>
        <rFont val="Times New Roman"/>
        <family val="1"/>
      </rPr>
      <t>B</t>
    </r>
  </si>
  <si>
    <r>
      <t xml:space="preserve">MATEMATICA                 classe </t>
    </r>
    <r>
      <rPr>
        <b/>
        <sz val="10"/>
        <color indexed="12"/>
        <rFont val="Times New Roman"/>
        <family val="1"/>
      </rPr>
      <t>B</t>
    </r>
  </si>
  <si>
    <r>
      <t xml:space="preserve">MATEMATICA             classe </t>
    </r>
    <r>
      <rPr>
        <b/>
        <sz val="10"/>
        <color indexed="12"/>
        <rFont val="Times New Roman"/>
        <family val="1"/>
      </rPr>
      <t>B</t>
    </r>
  </si>
  <si>
    <r>
      <t xml:space="preserve">classe </t>
    </r>
    <r>
      <rPr>
        <b/>
        <sz val="10"/>
        <color indexed="12"/>
        <rFont val="Times New Roman"/>
        <family val="1"/>
      </rPr>
      <t>B</t>
    </r>
  </si>
  <si>
    <t xml:space="preserve"> FISICA </t>
  </si>
  <si>
    <t>AUTOCAD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</si>
</sst>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_);_(@_)"/>
    <numFmt numFmtId="165" formatCode="_(* #,##0_);_(* \(#,##0\);_(* &quot;-&quot;_);_(@_)"/>
  </numFmts>
  <fonts count="53">
    <font>
      <sz val="10"/>
      <name val="Arial"/>
    </font>
    <font>
      <sz val="10"/>
      <name val="Machine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12"/>
      <name val="Times New Roman"/>
      <family val="1"/>
    </font>
    <font>
      <sz val="10"/>
      <color indexed="12"/>
      <name val="Times New Roman"/>
      <family val="1"/>
    </font>
    <font>
      <sz val="9"/>
      <color indexed="12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9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9"/>
      <color indexed="14"/>
      <name val="Times New Roman"/>
      <family val="1"/>
    </font>
    <font>
      <sz val="7"/>
      <color indexed="21"/>
      <name val="Times New Roman"/>
      <family val="1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8"/>
      <name val="MS Sans Serif"/>
    </font>
    <font>
      <b/>
      <sz val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b/>
      <sz val="8"/>
      <color indexed="12"/>
      <name val="Arial"/>
      <family val="2"/>
    </font>
    <font>
      <b/>
      <sz val="8"/>
      <color indexed="21"/>
      <name val="Arial"/>
      <family val="2"/>
    </font>
    <font>
      <b/>
      <sz val="6"/>
      <color indexed="21"/>
      <name val="Arial"/>
      <family val="2"/>
    </font>
    <font>
      <sz val="8"/>
      <color indexed="61"/>
      <name val="Arial"/>
      <family val="2"/>
    </font>
    <font>
      <b/>
      <sz val="10"/>
      <color indexed="14"/>
      <name val="Machine"/>
    </font>
    <font>
      <b/>
      <sz val="10"/>
      <color indexed="10"/>
      <name val="Arial"/>
      <family val="2"/>
    </font>
    <font>
      <sz val="8"/>
      <color indexed="8"/>
      <name val="Arial"/>
      <family val="2"/>
    </font>
    <font>
      <b/>
      <sz val="10"/>
      <color indexed="12"/>
      <name val="Arial"/>
      <family val="2"/>
    </font>
    <font>
      <b/>
      <sz val="8"/>
      <color indexed="14"/>
      <name val="Arial"/>
      <family val="2"/>
    </font>
    <font>
      <sz val="10"/>
      <color indexed="8"/>
      <name val="Arial"/>
      <family val="2"/>
    </font>
    <font>
      <sz val="8"/>
      <color indexed="14"/>
      <name val="Arial"/>
      <family val="2"/>
    </font>
    <font>
      <sz val="10"/>
      <color indexed="14"/>
      <name val="Arial"/>
      <family val="2"/>
    </font>
    <font>
      <sz val="9"/>
      <color indexed="8"/>
      <name val="Arial"/>
      <family val="2"/>
    </font>
    <font>
      <sz val="12"/>
      <color indexed="12"/>
      <name val="Times New Roman"/>
      <family val="1"/>
    </font>
    <font>
      <sz val="10"/>
      <name val="Arial"/>
      <family val="2"/>
    </font>
    <font>
      <b/>
      <sz val="12"/>
      <color indexed="12"/>
      <name val="Times New Roman"/>
      <family val="1"/>
    </font>
    <font>
      <b/>
      <sz val="14"/>
      <color indexed="12"/>
      <name val="Times New Roman"/>
      <family val="1"/>
    </font>
    <font>
      <sz val="8"/>
      <name val="Arial"/>
      <family val="2"/>
    </font>
    <font>
      <b/>
      <sz val="16"/>
      <color indexed="12"/>
      <name val="Times New Roman"/>
      <family val="1"/>
    </font>
    <font>
      <b/>
      <sz val="10"/>
      <color indexed="21"/>
      <name val="Times New Roman"/>
      <family val="1"/>
    </font>
    <font>
      <b/>
      <sz val="12"/>
      <color indexed="14"/>
      <name val="Times New Roman"/>
      <family val="1"/>
    </font>
    <font>
      <i/>
      <sz val="10"/>
      <color indexed="10"/>
      <name val="Times New Roman"/>
      <family val="1"/>
    </font>
    <font>
      <i/>
      <sz val="10"/>
      <color indexed="12"/>
      <name val="Times New Roman"/>
      <family val="1"/>
    </font>
    <font>
      <i/>
      <sz val="9"/>
      <color indexed="14"/>
      <name val="Times New Roman"/>
      <family val="1"/>
    </font>
    <font>
      <i/>
      <sz val="10"/>
      <color indexed="21"/>
      <name val="Times New Roman"/>
      <family val="1"/>
    </font>
    <font>
      <i/>
      <sz val="7"/>
      <color indexed="21"/>
      <name val="Times New Roman"/>
      <family val="1"/>
    </font>
    <font>
      <i/>
      <sz val="12"/>
      <color indexed="12"/>
      <name val="Times New Roman"/>
      <family val="1"/>
    </font>
    <font>
      <i/>
      <sz val="12"/>
      <color indexed="14"/>
      <name val="Times New Roman"/>
      <family val="1"/>
    </font>
    <font>
      <i/>
      <sz val="16"/>
      <color indexed="12"/>
      <name val="Times New Roman"/>
      <family val="1"/>
    </font>
    <font>
      <b/>
      <i/>
      <sz val="12"/>
      <color indexed="12"/>
      <name val="Times New Roman"/>
      <family val="1"/>
    </font>
    <font>
      <b/>
      <i/>
      <strike/>
      <sz val="12"/>
      <color indexed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9"/>
      </left>
      <right style="thin">
        <color indexed="29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/>
      <bottom/>
      <diagonal/>
    </border>
    <border>
      <left style="thin">
        <color indexed="29"/>
      </left>
      <right style="thin">
        <color indexed="29"/>
      </right>
      <top style="thin">
        <color indexed="64"/>
      </top>
      <bottom style="hair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64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18" fillId="0" borderId="0"/>
    <xf numFmtId="164" fontId="18" fillId="0" borderId="0" applyFont="0" applyFill="0" applyBorder="0" applyAlignment="0" applyProtection="0"/>
  </cellStyleXfs>
  <cellXfs count="149">
    <xf numFmtId="0" fontId="0" fillId="0" borderId="0" xfId="0"/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/>
    </xf>
    <xf numFmtId="20" fontId="15" fillId="0" borderId="5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20" fontId="15" fillId="0" borderId="6" xfId="0" applyNumberFormat="1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</xf>
    <xf numFmtId="20" fontId="15" fillId="0" borderId="7" xfId="0" applyNumberFormat="1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4" fillId="0" borderId="2" xfId="0" applyFont="1" applyBorder="1" applyProtection="1"/>
    <xf numFmtId="0" fontId="5" fillId="0" borderId="2" xfId="0" applyFont="1" applyBorder="1" applyProtection="1"/>
    <xf numFmtId="0" fontId="3" fillId="0" borderId="2" xfId="0" applyFont="1" applyBorder="1" applyProtection="1"/>
    <xf numFmtId="0" fontId="23" fillId="2" borderId="9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1" fillId="3" borderId="10" xfId="0" applyFont="1" applyFill="1" applyBorder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21" fillId="3" borderId="1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7" fillId="0" borderId="0" xfId="0" applyFont="1" applyFill="1" applyAlignment="1" applyProtection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2" fillId="4" borderId="1" xfId="2" applyFont="1" applyFill="1" applyBorder="1" applyAlignment="1" applyProtection="1">
      <alignment horizontal="center" vertical="center"/>
    </xf>
    <xf numFmtId="0" fontId="25" fillId="0" borderId="1" xfId="5" applyFont="1" applyFill="1" applyBorder="1" applyAlignment="1" applyProtection="1">
      <alignment horizontal="left" vertical="center" wrapText="1"/>
    </xf>
    <xf numFmtId="0" fontId="16" fillId="0" borderId="1" xfId="3" applyFont="1" applyFill="1" applyBorder="1" applyAlignment="1" applyProtection="1">
      <alignment horizontal="left" vertical="center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/>
    </xf>
    <xf numFmtId="0" fontId="27" fillId="5" borderId="12" xfId="0" applyFont="1" applyFill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vertical="center"/>
    </xf>
    <xf numFmtId="0" fontId="17" fillId="6" borderId="14" xfId="0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vertical="center"/>
    </xf>
    <xf numFmtId="0" fontId="11" fillId="0" borderId="0" xfId="0" applyFont="1" applyBorder="1" applyAlignment="1" applyProtection="1">
      <alignment horizontal="right" vertical="center"/>
    </xf>
    <xf numFmtId="15" fontId="17" fillId="6" borderId="14" xfId="0" applyNumberFormat="1" applyFont="1" applyFill="1" applyBorder="1" applyAlignment="1" applyProtection="1">
      <alignment horizontal="center" vertical="center"/>
    </xf>
    <xf numFmtId="0" fontId="32" fillId="7" borderId="0" xfId="4" applyFont="1" applyFill="1" applyBorder="1" applyAlignment="1" applyProtection="1">
      <alignment horizontal="left" vertical="center"/>
    </xf>
    <xf numFmtId="0" fontId="33" fillId="8" borderId="0" xfId="0" applyFont="1" applyFill="1" applyAlignment="1" applyProtection="1">
      <alignment horizontal="left" vertical="center"/>
    </xf>
    <xf numFmtId="0" fontId="33" fillId="8" borderId="0" xfId="0" applyFont="1" applyFill="1" applyAlignment="1" applyProtection="1">
      <alignment horizontal="left" vertical="center" wrapText="1"/>
    </xf>
    <xf numFmtId="0" fontId="20" fillId="8" borderId="0" xfId="0" applyFont="1" applyFill="1" applyAlignment="1" applyProtection="1">
      <alignment vertical="center"/>
    </xf>
    <xf numFmtId="0" fontId="34" fillId="0" borderId="0" xfId="4" applyFont="1" applyFill="1" applyBorder="1" applyAlignment="1" applyProtection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28" fillId="0" borderId="1" xfId="4" applyFont="1" applyFill="1" applyBorder="1" applyAlignment="1" applyProtection="1">
      <alignment horizontal="left" wrapText="1"/>
    </xf>
    <xf numFmtId="0" fontId="0" fillId="5" borderId="16" xfId="0" applyFill="1" applyBorder="1" applyProtection="1"/>
    <xf numFmtId="0" fontId="28" fillId="0" borderId="1" xfId="3" applyFont="1" applyFill="1" applyBorder="1" applyAlignment="1" applyProtection="1">
      <alignment horizontal="left" vertical="center" wrapText="1"/>
    </xf>
    <xf numFmtId="0" fontId="28" fillId="0" borderId="0" xfId="3" applyFont="1" applyFill="1" applyBorder="1" applyAlignment="1" applyProtection="1">
      <alignment horizontal="left" vertical="center" wrapText="1"/>
    </xf>
    <xf numFmtId="0" fontId="26" fillId="3" borderId="10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vertical="center"/>
      <protection locked="0"/>
    </xf>
    <xf numFmtId="0" fontId="26" fillId="3" borderId="17" xfId="0" applyFont="1" applyFill="1" applyBorder="1" applyAlignment="1" applyProtection="1">
      <alignment horizontal="center" vertical="center"/>
      <protection locked="0"/>
    </xf>
    <xf numFmtId="0" fontId="30" fillId="3" borderId="11" xfId="0" applyFont="1" applyFill="1" applyBorder="1" applyAlignment="1" applyProtection="1">
      <alignment horizontal="left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38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 vertical="center"/>
    </xf>
    <xf numFmtId="0" fontId="11" fillId="9" borderId="8" xfId="0" applyFont="1" applyFill="1" applyBorder="1" applyAlignment="1" applyProtection="1">
      <alignment horizontal="center" vertical="center"/>
    </xf>
    <xf numFmtId="0" fontId="14" fillId="9" borderId="8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20" fontId="41" fillId="0" borderId="5" xfId="0" applyNumberFormat="1" applyFont="1" applyBorder="1" applyAlignment="1" applyProtection="1">
      <alignment horizontal="center" vertical="center"/>
    </xf>
    <xf numFmtId="20" fontId="41" fillId="0" borderId="6" xfId="0" applyNumberFormat="1" applyFont="1" applyBorder="1" applyAlignment="1" applyProtection="1">
      <alignment horizontal="center" vertical="center"/>
    </xf>
    <xf numFmtId="0" fontId="41" fillId="0" borderId="6" xfId="0" applyFont="1" applyBorder="1" applyAlignment="1" applyProtection="1">
      <alignment horizontal="center" vertical="center"/>
    </xf>
    <xf numFmtId="20" fontId="41" fillId="0" borderId="7" xfId="0" applyNumberFormat="1" applyFont="1" applyBorder="1" applyAlignment="1" applyProtection="1">
      <alignment horizontal="center" vertical="center"/>
    </xf>
    <xf numFmtId="0" fontId="41" fillId="0" borderId="8" xfId="0" applyFont="1" applyBorder="1" applyAlignment="1" applyProtection="1">
      <alignment horizontal="center"/>
    </xf>
    <xf numFmtId="0" fontId="42" fillId="0" borderId="5" xfId="0" applyFont="1" applyBorder="1" applyAlignment="1" applyProtection="1">
      <alignment horizontal="center" vertical="center"/>
      <protection locked="0"/>
    </xf>
    <xf numFmtId="0" fontId="42" fillId="0" borderId="6" xfId="0" applyFont="1" applyBorder="1" applyAlignment="1" applyProtection="1">
      <alignment horizontal="center" vertical="center"/>
      <protection locked="0"/>
    </xf>
    <xf numFmtId="0" fontId="42" fillId="0" borderId="7" xfId="0" applyFont="1" applyBorder="1" applyAlignment="1" applyProtection="1">
      <alignment horizontal="center" vertical="center"/>
      <protection locked="0"/>
    </xf>
    <xf numFmtId="0" fontId="35" fillId="0" borderId="5" xfId="0" applyFont="1" applyFill="1" applyBorder="1" applyAlignment="1" applyProtection="1">
      <alignment horizontal="right" vertical="center"/>
      <protection locked="0"/>
    </xf>
    <xf numFmtId="0" fontId="35" fillId="0" borderId="6" xfId="0" applyFont="1" applyFill="1" applyBorder="1" applyAlignment="1" applyProtection="1">
      <alignment horizontal="right" vertical="center"/>
      <protection locked="0"/>
    </xf>
    <xf numFmtId="0" fontId="35" fillId="0" borderId="7" xfId="0" applyFont="1" applyFill="1" applyBorder="1" applyAlignment="1" applyProtection="1">
      <alignment horizontal="right" vertical="center"/>
      <protection locked="0"/>
    </xf>
    <xf numFmtId="0" fontId="35" fillId="0" borderId="5" xfId="0" applyFont="1" applyFill="1" applyBorder="1" applyAlignment="1" applyProtection="1">
      <alignment horizontal="left" vertical="center"/>
      <protection locked="0"/>
    </xf>
    <xf numFmtId="0" fontId="35" fillId="0" borderId="6" xfId="0" applyFont="1" applyFill="1" applyBorder="1" applyAlignment="1" applyProtection="1">
      <alignment horizontal="left" vertical="center"/>
      <protection locked="0"/>
    </xf>
    <xf numFmtId="0" fontId="35" fillId="0" borderId="7" xfId="0" applyFont="1" applyFill="1" applyBorder="1" applyAlignment="1" applyProtection="1">
      <alignment horizontal="left" vertical="center"/>
      <protection locked="0"/>
    </xf>
    <xf numFmtId="0" fontId="36" fillId="0" borderId="0" xfId="0" applyFont="1"/>
    <xf numFmtId="0" fontId="43" fillId="0" borderId="3" xfId="0" applyFont="1" applyBorder="1" applyAlignment="1" applyProtection="1">
      <alignment horizontal="center" vertical="center"/>
    </xf>
    <xf numFmtId="0" fontId="45" fillId="0" borderId="3" xfId="0" applyFont="1" applyBorder="1" applyAlignment="1" applyProtection="1">
      <alignment horizontal="center" vertical="center"/>
    </xf>
    <xf numFmtId="0" fontId="45" fillId="0" borderId="5" xfId="0" applyFont="1" applyBorder="1" applyAlignment="1" applyProtection="1">
      <alignment horizontal="center" vertical="center"/>
      <protection locked="0"/>
    </xf>
    <xf numFmtId="0" fontId="45" fillId="0" borderId="6" xfId="0" applyFont="1" applyBorder="1" applyAlignment="1" applyProtection="1">
      <alignment horizontal="center" vertical="center"/>
      <protection locked="0"/>
    </xf>
    <xf numFmtId="0" fontId="45" fillId="0" borderId="7" xfId="0" applyFont="1" applyBorder="1" applyAlignment="1" applyProtection="1">
      <alignment horizontal="center" vertical="center"/>
      <protection locked="0"/>
    </xf>
    <xf numFmtId="20" fontId="47" fillId="0" borderId="5" xfId="0" applyNumberFormat="1" applyFont="1" applyBorder="1" applyAlignment="1" applyProtection="1">
      <alignment horizontal="center" vertical="center"/>
    </xf>
    <xf numFmtId="0" fontId="48" fillId="0" borderId="5" xfId="0" applyFont="1" applyFill="1" applyBorder="1" applyAlignment="1" applyProtection="1">
      <alignment horizontal="right" vertical="center"/>
      <protection locked="0"/>
    </xf>
    <xf numFmtId="0" fontId="49" fillId="0" borderId="5" xfId="0" applyFont="1" applyBorder="1" applyAlignment="1" applyProtection="1">
      <alignment horizontal="center" vertical="center"/>
      <protection locked="0"/>
    </xf>
    <xf numFmtId="0" fontId="48" fillId="0" borderId="5" xfId="0" applyFont="1" applyFill="1" applyBorder="1" applyAlignment="1" applyProtection="1">
      <alignment horizontal="left" vertical="center"/>
      <protection locked="0"/>
    </xf>
    <xf numFmtId="20" fontId="47" fillId="0" borderId="6" xfId="0" applyNumberFormat="1" applyFont="1" applyBorder="1" applyAlignment="1" applyProtection="1">
      <alignment horizontal="center" vertical="center"/>
    </xf>
    <xf numFmtId="0" fontId="48" fillId="0" borderId="6" xfId="0" applyFont="1" applyFill="1" applyBorder="1" applyAlignment="1" applyProtection="1">
      <alignment horizontal="right" vertical="center"/>
      <protection locked="0"/>
    </xf>
    <xf numFmtId="0" fontId="49" fillId="0" borderId="6" xfId="0" applyFont="1" applyBorder="1" applyAlignment="1" applyProtection="1">
      <alignment horizontal="center" vertical="center"/>
      <protection locked="0"/>
    </xf>
    <xf numFmtId="0" fontId="48" fillId="0" borderId="6" xfId="0" applyFont="1" applyFill="1" applyBorder="1" applyAlignment="1" applyProtection="1">
      <alignment horizontal="left" vertical="center"/>
      <protection locked="0"/>
    </xf>
    <xf numFmtId="0" fontId="47" fillId="0" borderId="6" xfId="0" applyFont="1" applyBorder="1" applyAlignment="1" applyProtection="1">
      <alignment horizontal="center" vertical="center"/>
    </xf>
    <xf numFmtId="20" fontId="47" fillId="0" borderId="7" xfId="0" applyNumberFormat="1" applyFont="1" applyBorder="1" applyAlignment="1" applyProtection="1">
      <alignment horizontal="center" vertical="center"/>
    </xf>
    <xf numFmtId="0" fontId="48" fillId="0" borderId="7" xfId="0" applyFont="1" applyFill="1" applyBorder="1" applyAlignment="1" applyProtection="1">
      <alignment horizontal="right" vertical="center"/>
      <protection locked="0"/>
    </xf>
    <xf numFmtId="0" fontId="49" fillId="0" borderId="7" xfId="0" applyFont="1" applyBorder="1" applyAlignment="1" applyProtection="1">
      <alignment horizontal="center" vertical="center"/>
      <protection locked="0"/>
    </xf>
    <xf numFmtId="0" fontId="48" fillId="0" borderId="7" xfId="0" applyFont="1" applyFill="1" applyBorder="1" applyAlignment="1" applyProtection="1">
      <alignment horizontal="left" vertical="center"/>
      <protection locked="0"/>
    </xf>
    <xf numFmtId="0" fontId="44" fillId="0" borderId="5" xfId="0" applyFont="1" applyFill="1" applyBorder="1" applyAlignment="1" applyProtection="1">
      <alignment horizontal="center" vertical="center"/>
      <protection locked="0"/>
    </xf>
    <xf numFmtId="0" fontId="44" fillId="0" borderId="6" xfId="0" applyFont="1" applyFill="1" applyBorder="1" applyAlignment="1" applyProtection="1">
      <alignment horizontal="center" vertical="center"/>
      <protection locked="0"/>
    </xf>
    <xf numFmtId="0" fontId="48" fillId="0" borderId="2" xfId="0" applyFont="1" applyBorder="1" applyAlignment="1" applyProtection="1">
      <alignment horizontal="center" vertical="center"/>
    </xf>
    <xf numFmtId="0" fontId="48" fillId="0" borderId="2" xfId="0" applyFont="1" applyBorder="1" applyAlignment="1" applyProtection="1">
      <alignment horizontal="right" vertical="center"/>
    </xf>
    <xf numFmtId="0" fontId="44" fillId="0" borderId="7" xfId="0" applyFont="1" applyFill="1" applyBorder="1" applyAlignment="1" applyProtection="1">
      <alignment horizontal="center" vertical="center"/>
      <protection locked="0"/>
    </xf>
    <xf numFmtId="0" fontId="50" fillId="0" borderId="2" xfId="0" applyFont="1" applyBorder="1" applyAlignment="1" applyProtection="1">
      <alignment horizontal="center" vertical="center"/>
    </xf>
    <xf numFmtId="0" fontId="50" fillId="9" borderId="2" xfId="0" applyFont="1" applyFill="1" applyBorder="1" applyAlignment="1" applyProtection="1">
      <alignment horizontal="center" vertical="center"/>
    </xf>
    <xf numFmtId="20" fontId="46" fillId="0" borderId="6" xfId="0" applyNumberFormat="1" applyFont="1" applyFill="1" applyBorder="1" applyAlignment="1" applyProtection="1">
      <alignment horizontal="center" vertical="center"/>
    </xf>
    <xf numFmtId="0" fontId="46" fillId="0" borderId="6" xfId="0" applyFont="1" applyFill="1" applyBorder="1" applyAlignment="1" applyProtection="1">
      <alignment horizontal="center" vertical="center"/>
    </xf>
    <xf numFmtId="20" fontId="46" fillId="0" borderId="7" xfId="0" applyNumberFormat="1" applyFont="1" applyFill="1" applyBorder="1" applyAlignment="1" applyProtection="1">
      <alignment horizontal="center" vertical="center"/>
    </xf>
    <xf numFmtId="0" fontId="40" fillId="0" borderId="2" xfId="0" applyFont="1" applyFill="1" applyBorder="1" applyAlignment="1" applyProtection="1">
      <alignment horizontal="center" vertical="center"/>
    </xf>
    <xf numFmtId="0" fontId="51" fillId="0" borderId="5" xfId="0" applyFont="1" applyFill="1" applyBorder="1" applyAlignment="1" applyProtection="1">
      <alignment horizontal="left" vertical="center"/>
      <protection locked="0"/>
    </xf>
    <xf numFmtId="0" fontId="51" fillId="0" borderId="6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48" fillId="0" borderId="2" xfId="0" applyFont="1" applyFill="1" applyBorder="1" applyAlignment="1" applyProtection="1">
      <alignment horizontal="center" vertical="center"/>
    </xf>
    <xf numFmtId="0" fontId="51" fillId="0" borderId="6" xfId="0" applyFont="1" applyFill="1" applyBorder="1" applyAlignment="1" applyProtection="1">
      <alignment horizontal="right" vertical="center"/>
      <protection locked="0"/>
    </xf>
    <xf numFmtId="0" fontId="51" fillId="0" borderId="2" xfId="0" applyFont="1" applyBorder="1" applyAlignment="1" applyProtection="1">
      <alignment horizontal="center" vertical="center"/>
    </xf>
    <xf numFmtId="0" fontId="51" fillId="0" borderId="2" xfId="0" applyFont="1" applyFill="1" applyBorder="1" applyAlignment="1" applyProtection="1">
      <alignment horizontal="center" vertical="center"/>
    </xf>
    <xf numFmtId="0" fontId="52" fillId="0" borderId="2" xfId="0" applyFont="1" applyFill="1" applyBorder="1" applyAlignment="1" applyProtection="1">
      <alignment horizontal="center" vertical="center"/>
    </xf>
    <xf numFmtId="0" fontId="8" fillId="10" borderId="6" xfId="0" applyFont="1" applyFill="1" applyBorder="1" applyAlignment="1" applyProtection="1">
      <alignment horizontal="center" vertical="center"/>
      <protection locked="0"/>
    </xf>
    <xf numFmtId="0" fontId="51" fillId="10" borderId="5" xfId="0" applyFont="1" applyFill="1" applyBorder="1" applyAlignment="1" applyProtection="1">
      <alignment horizontal="right" vertical="center"/>
      <protection locked="0"/>
    </xf>
    <xf numFmtId="0" fontId="51" fillId="10" borderId="2" xfId="0" applyFont="1" applyFill="1" applyBorder="1" applyAlignment="1" applyProtection="1">
      <alignment horizontal="center" vertical="center"/>
    </xf>
    <xf numFmtId="0" fontId="40" fillId="10" borderId="2" xfId="0" applyFont="1" applyFill="1" applyBorder="1" applyAlignment="1" applyProtection="1">
      <alignment horizontal="center" vertical="center"/>
    </xf>
    <xf numFmtId="0" fontId="6" fillId="10" borderId="2" xfId="0" applyFont="1" applyFill="1" applyBorder="1" applyAlignment="1" applyProtection="1">
      <alignment horizontal="center" vertical="center"/>
    </xf>
    <xf numFmtId="0" fontId="51" fillId="10" borderId="6" xfId="0" applyFont="1" applyFill="1" applyBorder="1" applyAlignment="1" applyProtection="1">
      <alignment horizontal="right" vertical="center"/>
      <protection locked="0"/>
    </xf>
    <xf numFmtId="0" fontId="30" fillId="3" borderId="18" xfId="0" applyFont="1" applyFill="1" applyBorder="1" applyAlignment="1" applyProtection="1">
      <alignment horizontal="center" vertical="center"/>
      <protection locked="0"/>
    </xf>
    <xf numFmtId="0" fontId="30" fillId="3" borderId="11" xfId="0" applyFont="1" applyFill="1" applyBorder="1" applyAlignment="1" applyProtection="1">
      <alignment horizontal="center" vertical="center"/>
      <protection locked="0"/>
    </xf>
    <xf numFmtId="0" fontId="27" fillId="5" borderId="19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29" fillId="3" borderId="11" xfId="0" applyFont="1" applyFill="1" applyBorder="1" applyAlignment="1" applyProtection="1">
      <alignment horizontal="left" vertical="center"/>
    </xf>
    <xf numFmtId="0" fontId="19" fillId="0" borderId="11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</cellXfs>
  <cellStyles count="7">
    <cellStyle name="Migliaia (0)_TAB" xfId="1" xr:uid="{00000000-0005-0000-0000-000000000000}"/>
    <cellStyle name="Normale" xfId="0" builtinId="0"/>
    <cellStyle name="Normale_Foglio1" xfId="2" xr:uid="{00000000-0005-0000-0000-000002000000}"/>
    <cellStyle name="Normale_TAB" xfId="3" xr:uid="{00000000-0005-0000-0000-000003000000}"/>
    <cellStyle name="Normale_TAB_1" xfId="4" xr:uid="{00000000-0005-0000-0000-000004000000}"/>
    <cellStyle name="Normale_TB2" xfId="5" xr:uid="{00000000-0005-0000-0000-000005000000}"/>
    <cellStyle name="Valuta (0)_TAB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T8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defaultRowHeight="12.75"/>
  <cols>
    <col min="1" max="1" width="4.28515625" style="42" customWidth="1"/>
    <col min="2" max="2" width="21.140625" style="42" customWidth="1"/>
    <col min="3" max="3" width="4.28515625" style="42" customWidth="1"/>
    <col min="4" max="4" width="21.140625" style="42" customWidth="1"/>
    <col min="5" max="5" width="14.5703125" style="42" customWidth="1"/>
    <col min="6" max="6" width="9.140625" style="42"/>
    <col min="7" max="7" width="15.85546875" style="43" customWidth="1"/>
    <col min="8" max="8" width="31.42578125" style="34" customWidth="1"/>
    <col min="9" max="9" width="11" style="34" customWidth="1"/>
    <col min="10" max="10" width="20.28515625" style="34" customWidth="1"/>
    <col min="11" max="11" width="9.140625" style="34"/>
    <col min="12" max="12" width="14.7109375" style="34" customWidth="1"/>
    <col min="13" max="13" width="9.140625" style="34"/>
    <col min="14" max="14" width="17" style="34" customWidth="1"/>
    <col min="15" max="15" width="9.140625" style="34"/>
    <col min="16" max="16" width="33.5703125" style="34" customWidth="1"/>
    <col min="17" max="17" width="19.7109375" style="34" customWidth="1"/>
    <col min="18" max="16384" width="9.140625" style="34"/>
  </cols>
  <sheetData>
    <row r="1" spans="1:17">
      <c r="A1" s="31"/>
      <c r="B1" s="64" t="s">
        <v>53</v>
      </c>
      <c r="C1" s="65"/>
      <c r="D1" s="66" t="s">
        <v>44</v>
      </c>
      <c r="E1" s="141" t="s">
        <v>52</v>
      </c>
      <c r="F1" s="142"/>
      <c r="G1" s="67" t="s">
        <v>43</v>
      </c>
      <c r="H1" s="32"/>
      <c r="I1" s="145" t="s">
        <v>6</v>
      </c>
      <c r="J1" s="146"/>
      <c r="K1" s="33"/>
      <c r="L1" s="33"/>
      <c r="M1" s="33"/>
      <c r="N1" s="33"/>
      <c r="P1" s="143" t="s">
        <v>7</v>
      </c>
      <c r="Q1" s="35"/>
    </row>
    <row r="2" spans="1:17" s="38" customFormat="1" ht="11.25">
      <c r="A2" s="36"/>
      <c r="B2" s="29" t="s">
        <v>20</v>
      </c>
      <c r="C2" s="36"/>
      <c r="D2" s="29" t="s">
        <v>21</v>
      </c>
      <c r="E2" s="37" t="s">
        <v>17</v>
      </c>
      <c r="F2" s="37" t="s">
        <v>16</v>
      </c>
      <c r="G2" s="37" t="s">
        <v>19</v>
      </c>
      <c r="H2" s="36" t="s">
        <v>9</v>
      </c>
      <c r="I2" s="36" t="s">
        <v>15</v>
      </c>
      <c r="J2" s="36" t="s">
        <v>12</v>
      </c>
      <c r="K2" s="36" t="s">
        <v>13</v>
      </c>
      <c r="L2" s="36" t="s">
        <v>14</v>
      </c>
      <c r="M2" s="36" t="s">
        <v>10</v>
      </c>
      <c r="N2" s="36" t="s">
        <v>11</v>
      </c>
      <c r="P2" s="144"/>
    </row>
    <row r="3" spans="1:17" s="30" customFormat="1" ht="11.1" customHeight="1">
      <c r="A3" s="39">
        <v>1</v>
      </c>
      <c r="B3" s="59"/>
      <c r="C3" s="39">
        <v>76</v>
      </c>
      <c r="D3" s="59"/>
      <c r="E3" s="60"/>
      <c r="F3" s="60"/>
      <c r="G3" s="60"/>
      <c r="H3" s="60"/>
      <c r="I3" s="60"/>
      <c r="J3" s="60"/>
      <c r="K3" s="60"/>
      <c r="L3" s="60"/>
      <c r="M3" s="60"/>
      <c r="N3" s="60"/>
      <c r="P3" s="30" t="s">
        <v>22</v>
      </c>
    </row>
    <row r="4" spans="1:17" s="30" customFormat="1" ht="11.1" customHeight="1">
      <c r="A4" s="39">
        <f>A3+1</f>
        <v>2</v>
      </c>
      <c r="B4" s="59"/>
      <c r="C4" s="39">
        <f>C3+1</f>
        <v>77</v>
      </c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P4" s="30" t="s">
        <v>0</v>
      </c>
    </row>
    <row r="5" spans="1:17" ht="11.1" customHeight="1">
      <c r="A5" s="39">
        <f t="shared" ref="A5:C68" si="0">A4+1</f>
        <v>3</v>
      </c>
      <c r="B5" s="59"/>
      <c r="C5" s="39">
        <f t="shared" si="0"/>
        <v>78</v>
      </c>
      <c r="D5" s="59"/>
      <c r="E5" s="60"/>
      <c r="F5" s="60"/>
      <c r="G5" s="60"/>
      <c r="H5" s="60"/>
      <c r="I5" s="60"/>
      <c r="J5" s="60"/>
      <c r="K5" s="60"/>
      <c r="L5" s="60"/>
      <c r="M5" s="60"/>
      <c r="N5" s="60"/>
      <c r="P5" s="30" t="s">
        <v>1</v>
      </c>
    </row>
    <row r="6" spans="1:17" ht="11.1" customHeight="1">
      <c r="A6" s="39">
        <f t="shared" si="0"/>
        <v>4</v>
      </c>
      <c r="B6" s="59"/>
      <c r="C6" s="39">
        <f t="shared" si="0"/>
        <v>79</v>
      </c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P6" s="30" t="s">
        <v>23</v>
      </c>
    </row>
    <row r="7" spans="1:17" s="30" customFormat="1" ht="11.1" customHeight="1">
      <c r="A7" s="39">
        <f t="shared" si="0"/>
        <v>5</v>
      </c>
      <c r="B7" s="59"/>
      <c r="C7" s="39">
        <f t="shared" si="0"/>
        <v>80</v>
      </c>
      <c r="D7" s="59"/>
      <c r="E7" s="60"/>
      <c r="F7" s="60"/>
      <c r="G7" s="60"/>
      <c r="H7" s="60"/>
      <c r="I7" s="60"/>
      <c r="J7" s="60"/>
      <c r="K7" s="60"/>
      <c r="L7" s="60"/>
      <c r="M7" s="60"/>
      <c r="N7" s="60"/>
      <c r="P7" s="30" t="s">
        <v>24</v>
      </c>
    </row>
    <row r="8" spans="1:17" s="30" customFormat="1" ht="11.1" customHeight="1">
      <c r="A8" s="39">
        <f t="shared" si="0"/>
        <v>6</v>
      </c>
      <c r="B8" s="59"/>
      <c r="C8" s="39">
        <f t="shared" si="0"/>
        <v>81</v>
      </c>
      <c r="D8" s="59"/>
      <c r="E8" s="60"/>
      <c r="F8" s="60"/>
      <c r="G8" s="60"/>
      <c r="H8" s="60"/>
      <c r="I8" s="60"/>
      <c r="J8" s="60"/>
      <c r="K8" s="60"/>
      <c r="L8" s="60"/>
      <c r="M8" s="60"/>
      <c r="N8" s="60"/>
      <c r="P8" s="30" t="s">
        <v>25</v>
      </c>
    </row>
    <row r="9" spans="1:17" s="30" customFormat="1" ht="11.1" customHeight="1">
      <c r="A9" s="39">
        <f t="shared" si="0"/>
        <v>7</v>
      </c>
      <c r="B9" s="59"/>
      <c r="C9" s="39">
        <f t="shared" si="0"/>
        <v>82</v>
      </c>
      <c r="D9" s="59"/>
      <c r="E9" s="60"/>
      <c r="F9" s="60"/>
      <c r="G9" s="60"/>
      <c r="H9" s="60"/>
      <c r="I9" s="60"/>
      <c r="J9" s="60"/>
      <c r="K9" s="60"/>
      <c r="L9" s="60"/>
      <c r="M9" s="60"/>
      <c r="N9" s="60"/>
      <c r="P9" s="30" t="s">
        <v>26</v>
      </c>
    </row>
    <row r="10" spans="1:17" ht="11.1" customHeight="1">
      <c r="A10" s="39">
        <f t="shared" si="0"/>
        <v>8</v>
      </c>
      <c r="B10" s="59"/>
      <c r="C10" s="39">
        <f t="shared" si="0"/>
        <v>83</v>
      </c>
      <c r="D10" s="59"/>
      <c r="E10" s="60"/>
      <c r="F10" s="60"/>
      <c r="G10" s="60"/>
      <c r="H10" s="60"/>
      <c r="I10" s="60"/>
      <c r="J10" s="60"/>
      <c r="K10" s="60"/>
      <c r="L10" s="60"/>
      <c r="M10" s="60"/>
      <c r="N10" s="60"/>
      <c r="P10" s="30" t="s">
        <v>27</v>
      </c>
    </row>
    <row r="11" spans="1:17" s="30" customFormat="1" ht="11.1" customHeight="1">
      <c r="A11" s="39">
        <f t="shared" si="0"/>
        <v>9</v>
      </c>
      <c r="B11" s="59"/>
      <c r="C11" s="39">
        <f t="shared" si="0"/>
        <v>84</v>
      </c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P11" s="30" t="s">
        <v>28</v>
      </c>
    </row>
    <row r="12" spans="1:17" s="30" customFormat="1" ht="11.1" customHeight="1">
      <c r="A12" s="39">
        <f t="shared" si="0"/>
        <v>10</v>
      </c>
      <c r="B12" s="59"/>
      <c r="C12" s="39">
        <f t="shared" si="0"/>
        <v>85</v>
      </c>
      <c r="D12" s="59"/>
      <c r="E12" s="60"/>
      <c r="F12" s="60"/>
      <c r="G12" s="60"/>
      <c r="H12" s="60"/>
      <c r="I12" s="60"/>
      <c r="J12" s="60"/>
      <c r="K12" s="60"/>
      <c r="L12" s="60"/>
      <c r="M12" s="60"/>
      <c r="N12" s="60"/>
      <c r="P12" s="30" t="s">
        <v>29</v>
      </c>
    </row>
    <row r="13" spans="1:17" s="30" customFormat="1" ht="11.1" customHeight="1">
      <c r="A13" s="39">
        <f t="shared" si="0"/>
        <v>11</v>
      </c>
      <c r="B13" s="59"/>
      <c r="C13" s="39">
        <f t="shared" si="0"/>
        <v>86</v>
      </c>
      <c r="D13" s="59"/>
      <c r="E13" s="60"/>
      <c r="F13" s="60"/>
      <c r="G13" s="60"/>
      <c r="H13" s="60"/>
      <c r="I13" s="60"/>
      <c r="J13" s="60"/>
      <c r="K13" s="60"/>
      <c r="L13" s="60"/>
      <c r="M13" s="60"/>
      <c r="N13" s="60"/>
      <c r="P13" s="30" t="s">
        <v>2</v>
      </c>
    </row>
    <row r="14" spans="1:17" s="30" customFormat="1" ht="11.1" customHeight="1">
      <c r="A14" s="39">
        <f t="shared" si="0"/>
        <v>12</v>
      </c>
      <c r="B14" s="59"/>
      <c r="C14" s="39">
        <f t="shared" si="0"/>
        <v>87</v>
      </c>
      <c r="D14" s="59"/>
      <c r="E14" s="60"/>
      <c r="F14" s="60"/>
      <c r="G14" s="60"/>
      <c r="H14" s="60"/>
      <c r="I14" s="60"/>
      <c r="J14" s="60"/>
      <c r="K14" s="60"/>
      <c r="L14" s="60"/>
      <c r="M14" s="60"/>
      <c r="N14" s="60"/>
      <c r="P14" s="30" t="s">
        <v>18</v>
      </c>
    </row>
    <row r="15" spans="1:17" s="30" customFormat="1" ht="11.1" customHeight="1">
      <c r="A15" s="39">
        <f t="shared" si="0"/>
        <v>13</v>
      </c>
      <c r="B15" s="59"/>
      <c r="C15" s="39">
        <f t="shared" si="0"/>
        <v>88</v>
      </c>
      <c r="D15" s="59"/>
      <c r="E15" s="60"/>
      <c r="F15" s="60"/>
      <c r="G15" s="60"/>
      <c r="H15" s="60"/>
      <c r="I15" s="60"/>
      <c r="J15" s="60"/>
      <c r="K15" s="60"/>
      <c r="L15" s="60"/>
      <c r="M15" s="60"/>
      <c r="N15" s="60"/>
      <c r="P15" s="30" t="s">
        <v>3</v>
      </c>
    </row>
    <row r="16" spans="1:17" s="30" customFormat="1" ht="11.1" customHeight="1">
      <c r="A16" s="39">
        <f t="shared" si="0"/>
        <v>14</v>
      </c>
      <c r="B16" s="59"/>
      <c r="C16" s="39">
        <f t="shared" si="0"/>
        <v>89</v>
      </c>
      <c r="D16" s="59"/>
      <c r="E16" s="60"/>
      <c r="F16" s="60"/>
      <c r="G16" s="60"/>
      <c r="H16" s="60"/>
      <c r="I16" s="60"/>
      <c r="J16" s="60"/>
      <c r="K16" s="60"/>
      <c r="L16" s="60"/>
      <c r="M16" s="60"/>
      <c r="N16" s="60"/>
      <c r="P16" s="30" t="s">
        <v>30</v>
      </c>
    </row>
    <row r="17" spans="1:20" s="30" customFormat="1" ht="11.1" customHeight="1">
      <c r="A17" s="39">
        <f t="shared" si="0"/>
        <v>15</v>
      </c>
      <c r="B17" s="59"/>
      <c r="C17" s="39">
        <f t="shared" si="0"/>
        <v>90</v>
      </c>
      <c r="D17" s="59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1:20" ht="11.1" customHeight="1">
      <c r="A18" s="39">
        <f t="shared" si="0"/>
        <v>16</v>
      </c>
      <c r="B18" s="59"/>
      <c r="C18" s="39">
        <f t="shared" si="0"/>
        <v>91</v>
      </c>
      <c r="D18" s="59"/>
      <c r="E18" s="60"/>
      <c r="F18" s="60"/>
      <c r="G18" s="60"/>
      <c r="H18" s="60"/>
      <c r="I18" s="60"/>
      <c r="J18" s="60"/>
      <c r="K18" s="60"/>
      <c r="L18" s="60"/>
      <c r="M18" s="60"/>
      <c r="N18" s="60"/>
      <c r="P18" s="30"/>
    </row>
    <row r="19" spans="1:20" s="30" customFormat="1" ht="11.1" customHeight="1">
      <c r="A19" s="39">
        <f t="shared" si="0"/>
        <v>17</v>
      </c>
      <c r="B19" s="59"/>
      <c r="C19" s="39">
        <f t="shared" si="0"/>
        <v>92</v>
      </c>
      <c r="D19" s="59"/>
      <c r="E19" s="60"/>
      <c r="F19" s="60"/>
      <c r="G19" s="60"/>
      <c r="H19" s="60"/>
      <c r="I19" s="60"/>
      <c r="J19" s="60"/>
      <c r="K19" s="60"/>
      <c r="L19" s="60"/>
      <c r="M19" s="60"/>
      <c r="N19" s="60"/>
      <c r="P19" s="61"/>
    </row>
    <row r="20" spans="1:20" s="30" customFormat="1" ht="11.1" customHeight="1">
      <c r="A20" s="39">
        <f t="shared" si="0"/>
        <v>18</v>
      </c>
      <c r="B20" s="59"/>
      <c r="C20" s="39">
        <f t="shared" si="0"/>
        <v>93</v>
      </c>
      <c r="D20" s="59"/>
      <c r="E20" s="60"/>
      <c r="F20" s="60"/>
      <c r="G20" s="60"/>
      <c r="H20" s="60"/>
      <c r="I20" s="60"/>
      <c r="J20" s="60"/>
      <c r="K20" s="60"/>
      <c r="L20" s="60"/>
      <c r="M20" s="60"/>
      <c r="N20" s="60"/>
      <c r="P20" s="44" t="s">
        <v>31</v>
      </c>
      <c r="Q20" s="58" t="s">
        <v>45</v>
      </c>
      <c r="R20" s="41"/>
      <c r="S20" s="41"/>
      <c r="T20" s="41"/>
    </row>
    <row r="21" spans="1:20" s="30" customFormat="1" ht="11.1" customHeight="1">
      <c r="A21" s="39">
        <f t="shared" si="0"/>
        <v>19</v>
      </c>
      <c r="B21" s="59"/>
      <c r="C21" s="39">
        <f t="shared" si="0"/>
        <v>94</v>
      </c>
      <c r="D21" s="59"/>
      <c r="E21" s="60"/>
      <c r="F21" s="60"/>
      <c r="G21" s="60"/>
      <c r="H21" s="60"/>
      <c r="I21" s="60"/>
      <c r="J21" s="60"/>
      <c r="K21" s="60"/>
      <c r="L21" s="60"/>
      <c r="M21" s="60"/>
      <c r="N21" s="60"/>
      <c r="P21" s="45"/>
    </row>
    <row r="22" spans="1:20" s="30" customFormat="1" ht="11.1" customHeight="1">
      <c r="A22" s="39">
        <f t="shared" si="0"/>
        <v>20</v>
      </c>
      <c r="B22" s="59"/>
      <c r="C22" s="39">
        <f t="shared" si="0"/>
        <v>95</v>
      </c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0"/>
      <c r="P22" s="46"/>
    </row>
    <row r="23" spans="1:20" s="30" customFormat="1" ht="12.75" customHeight="1">
      <c r="A23" s="39">
        <f t="shared" si="0"/>
        <v>21</v>
      </c>
      <c r="B23" s="59"/>
      <c r="C23" s="39">
        <f t="shared" si="0"/>
        <v>96</v>
      </c>
      <c r="D23" s="59"/>
      <c r="E23" s="60"/>
      <c r="F23" s="60"/>
      <c r="G23" s="60"/>
      <c r="H23" s="60"/>
      <c r="I23" s="60"/>
      <c r="J23" s="60"/>
      <c r="K23" s="60"/>
      <c r="L23" s="60"/>
      <c r="M23" s="60"/>
      <c r="N23" s="60"/>
      <c r="P23" s="49"/>
    </row>
    <row r="24" spans="1:20" s="30" customFormat="1" ht="11.1" customHeight="1">
      <c r="A24" s="39">
        <f t="shared" si="0"/>
        <v>22</v>
      </c>
      <c r="B24" s="59"/>
      <c r="C24" s="39">
        <f t="shared" si="0"/>
        <v>97</v>
      </c>
      <c r="D24" s="59"/>
      <c r="E24" s="60"/>
      <c r="F24" s="60"/>
      <c r="G24" s="60"/>
      <c r="H24" s="60"/>
      <c r="I24" s="60"/>
      <c r="J24" s="60"/>
      <c r="K24" s="60"/>
      <c r="L24" s="60"/>
      <c r="M24" s="60"/>
      <c r="N24" s="60"/>
      <c r="P24" s="49"/>
    </row>
    <row r="25" spans="1:20" s="30" customFormat="1">
      <c r="A25" s="39">
        <f t="shared" si="0"/>
        <v>23</v>
      </c>
      <c r="B25" s="59"/>
      <c r="C25" s="39">
        <f t="shared" si="0"/>
        <v>98</v>
      </c>
      <c r="D25" s="59"/>
      <c r="E25" s="60"/>
      <c r="F25" s="60"/>
      <c r="G25" s="60"/>
      <c r="H25" s="60"/>
      <c r="I25" s="60"/>
      <c r="J25" s="60"/>
      <c r="K25" s="60"/>
      <c r="L25" s="60"/>
      <c r="M25" s="60"/>
      <c r="N25" s="60"/>
      <c r="P25" s="47"/>
    </row>
    <row r="26" spans="1:20" s="30" customFormat="1">
      <c r="A26" s="39">
        <f t="shared" si="0"/>
        <v>24</v>
      </c>
      <c r="B26" s="59"/>
      <c r="C26" s="39">
        <f t="shared" si="0"/>
        <v>99</v>
      </c>
      <c r="D26" s="59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1:20">
      <c r="A27" s="39">
        <f t="shared" si="0"/>
        <v>25</v>
      </c>
      <c r="B27" s="59"/>
      <c r="C27" s="39">
        <f t="shared" si="0"/>
        <v>100</v>
      </c>
      <c r="D27" s="59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20">
      <c r="A28" s="39">
        <f t="shared" si="0"/>
        <v>26</v>
      </c>
      <c r="B28" s="59"/>
      <c r="C28" s="39">
        <f t="shared" si="0"/>
        <v>101</v>
      </c>
      <c r="D28" s="59"/>
      <c r="E28" s="60"/>
      <c r="F28" s="60"/>
      <c r="G28" s="60"/>
      <c r="H28" s="60"/>
      <c r="I28" s="60"/>
      <c r="J28" s="60"/>
      <c r="K28" s="60"/>
      <c r="L28" s="60"/>
      <c r="M28" s="60"/>
      <c r="N28" s="60"/>
      <c r="P28" s="34" t="str">
        <f>"I Anno - C. L. "&amp;D$1&amp;" - II Anno Ing. INFORMATICA Corso B (dalla lettera P alla lettera Z)"</f>
        <v>I Anno - C. L. Triennale - II Anno Ing. INFORMATICA Corso B (dalla lettera P alla lettera Z)</v>
      </c>
      <c r="Q28" s="34" t="str">
        <f>"I Anno - C. L. "&amp;D$1&amp;" - Ing. INFORMATICA Corso B (dalla lettera M alla lettera Z) "</f>
        <v xml:space="preserve">I Anno - C. L. Triennale - Ing. INFORMATICA Corso B (dalla lettera M alla lettera Z) </v>
      </c>
    </row>
    <row r="29" spans="1:20">
      <c r="A29" s="39">
        <f t="shared" si="0"/>
        <v>27</v>
      </c>
      <c r="B29" s="59"/>
      <c r="C29" s="39">
        <f t="shared" si="0"/>
        <v>102</v>
      </c>
      <c r="D29" s="59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20">
      <c r="A30" s="39">
        <f t="shared" si="0"/>
        <v>28</v>
      </c>
      <c r="B30" s="59"/>
      <c r="C30" s="39">
        <f t="shared" si="0"/>
        <v>103</v>
      </c>
      <c r="D30" s="59"/>
      <c r="E30" s="62"/>
      <c r="F30" s="62"/>
      <c r="G30" s="62"/>
      <c r="H30" s="62"/>
      <c r="I30" s="62"/>
      <c r="J30" s="62"/>
      <c r="K30" s="62"/>
      <c r="L30" s="40"/>
      <c r="M30" s="40"/>
      <c r="N30" s="40"/>
    </row>
    <row r="31" spans="1:20" ht="25.5">
      <c r="A31" s="39">
        <f t="shared" si="0"/>
        <v>29</v>
      </c>
      <c r="B31" s="59"/>
      <c r="C31" s="39">
        <f t="shared" si="0"/>
        <v>104</v>
      </c>
      <c r="D31" s="59"/>
      <c r="E31" s="62"/>
      <c r="F31" s="62"/>
      <c r="G31" s="62"/>
      <c r="H31" s="62"/>
      <c r="I31" s="62"/>
      <c r="J31" s="62"/>
      <c r="K31" s="62"/>
      <c r="L31" s="40"/>
      <c r="M31" s="40"/>
      <c r="N31" s="40"/>
      <c r="O31" s="50" t="s">
        <v>32</v>
      </c>
      <c r="P31" s="51" t="s">
        <v>33</v>
      </c>
      <c r="Q31" s="52" t="s">
        <v>34</v>
      </c>
      <c r="R31" s="53" t="s">
        <v>35</v>
      </c>
    </row>
    <row r="32" spans="1:20" ht="25.5" customHeight="1">
      <c r="A32" s="39">
        <f t="shared" si="0"/>
        <v>30</v>
      </c>
      <c r="B32" s="59"/>
      <c r="C32" s="39">
        <f t="shared" si="0"/>
        <v>105</v>
      </c>
      <c r="D32" s="59"/>
      <c r="E32" s="62"/>
      <c r="F32" s="62"/>
      <c r="G32" s="62"/>
      <c r="H32" s="62"/>
      <c r="I32" s="62"/>
      <c r="J32" s="62"/>
      <c r="K32" s="62"/>
      <c r="O32" s="54" t="s">
        <v>36</v>
      </c>
      <c r="P32" s="55" t="str">
        <f>"I Anno - C. L. "&amp;D$1&amp;" - "&amp;G1</f>
        <v>I Anno - C. L. Triennale - Ingegneria dell'AUTOMAZIONE</v>
      </c>
      <c r="Q32" s="56" t="str">
        <f>"I Anno - C. L. "&amp;D$1&amp;" - Ing. INFORMATICA Corso B (dalla lettera M alla lettera Z) "</f>
        <v xml:space="preserve">I Anno - C. L. Triennale - Ing. INFORMATICA Corso B (dalla lettera M alla lettera Z) </v>
      </c>
      <c r="R32" s="57" t="s">
        <v>46</v>
      </c>
    </row>
    <row r="33" spans="1:18">
      <c r="A33" s="39">
        <f t="shared" si="0"/>
        <v>31</v>
      </c>
      <c r="B33" s="59"/>
      <c r="C33" s="39">
        <f t="shared" si="0"/>
        <v>106</v>
      </c>
      <c r="D33" s="59"/>
      <c r="E33" s="62"/>
      <c r="F33" s="62"/>
      <c r="G33" s="62"/>
      <c r="H33" s="62"/>
      <c r="I33" s="62"/>
      <c r="J33" s="62"/>
      <c r="K33" s="62"/>
      <c r="L33" s="40"/>
      <c r="M33" s="40"/>
      <c r="N33" s="40"/>
      <c r="O33" s="54" t="s">
        <v>37</v>
      </c>
      <c r="P33" s="55" t="str">
        <f>"I Anno - C. L. "&amp;D$1&amp;" - "&amp;G$1</f>
        <v>I Anno - C. L. Triennale - Ingegneria dell'AUTOMAZIONE</v>
      </c>
      <c r="Q33" s="56" t="s">
        <v>38</v>
      </c>
      <c r="R33" s="57" t="s">
        <v>47</v>
      </c>
    </row>
    <row r="34" spans="1:18" ht="38.25" customHeight="1">
      <c r="A34" s="39">
        <f t="shared" si="0"/>
        <v>32</v>
      </c>
      <c r="B34" s="59"/>
      <c r="C34" s="39">
        <f t="shared" si="0"/>
        <v>107</v>
      </c>
      <c r="D34" s="59"/>
      <c r="E34" s="62"/>
      <c r="F34" s="62"/>
      <c r="G34" s="62"/>
      <c r="H34" s="62"/>
      <c r="I34" s="62"/>
      <c r="J34" s="62"/>
      <c r="K34" s="62"/>
      <c r="L34" s="40"/>
      <c r="M34" s="40"/>
      <c r="N34" s="40"/>
      <c r="O34" s="54" t="s">
        <v>39</v>
      </c>
      <c r="P34" s="56" t="str">
        <f>"II Anno - C. L. "&amp;D$1&amp;" - "&amp;G1</f>
        <v>II Anno - C. L. Triennale - Ingegneria dell'AUTOMAZIONE</v>
      </c>
      <c r="Q34" s="56" t="str">
        <f>"II Anno - C. L. "&amp;D$1&amp;" - Ing. INFORMATICA Corso B (dalla lettera P alla lettera Z)"</f>
        <v>II Anno - C. L. Triennale - Ing. INFORMATICA Corso B (dalla lettera P alla lettera Z)</v>
      </c>
      <c r="R34" s="57" t="s">
        <v>48</v>
      </c>
    </row>
    <row r="35" spans="1:18">
      <c r="A35" s="39">
        <f t="shared" si="0"/>
        <v>33</v>
      </c>
      <c r="B35" s="59"/>
      <c r="C35" s="39">
        <f t="shared" si="0"/>
        <v>108</v>
      </c>
      <c r="D35" s="59"/>
      <c r="E35" s="62"/>
      <c r="F35" s="62"/>
      <c r="G35" s="62"/>
      <c r="H35" s="62"/>
      <c r="I35" s="62"/>
      <c r="J35" s="62"/>
      <c r="K35" s="62"/>
      <c r="L35" s="40"/>
      <c r="M35" s="40"/>
      <c r="N35" s="40"/>
      <c r="O35" s="54" t="s">
        <v>40</v>
      </c>
      <c r="P35" s="55" t="str">
        <f>"II Anno - C. L. "&amp;D$1&amp;" - "&amp;G$1</f>
        <v>II Anno - C. L. Triennale - Ingegneria dell'AUTOMAZIONE</v>
      </c>
      <c r="Q35" s="56" t="s">
        <v>38</v>
      </c>
      <c r="R35" s="57" t="s">
        <v>49</v>
      </c>
    </row>
    <row r="36" spans="1:18">
      <c r="A36" s="39">
        <f t="shared" si="0"/>
        <v>34</v>
      </c>
      <c r="B36" s="59"/>
      <c r="C36" s="39">
        <f t="shared" si="0"/>
        <v>109</v>
      </c>
      <c r="D36" s="59"/>
      <c r="E36" s="62"/>
      <c r="F36" s="62"/>
      <c r="G36" s="62"/>
      <c r="H36" s="62"/>
      <c r="I36" s="62"/>
      <c r="J36" s="62"/>
      <c r="K36" s="62"/>
      <c r="L36" s="40"/>
      <c r="M36" s="40"/>
      <c r="N36" s="40"/>
      <c r="O36" s="54" t="s">
        <v>41</v>
      </c>
      <c r="P36" s="55" t="str">
        <f>"III Anno - C. L. "&amp;D$1&amp;" - "&amp;G$1</f>
        <v>III Anno - C. L. Triennale - Ingegneria dell'AUTOMAZIONE</v>
      </c>
      <c r="Q36" s="56" t="s">
        <v>6</v>
      </c>
      <c r="R36" s="57" t="s">
        <v>50</v>
      </c>
    </row>
    <row r="37" spans="1:18">
      <c r="A37" s="39">
        <f t="shared" si="0"/>
        <v>35</v>
      </c>
      <c r="B37" s="59"/>
      <c r="C37" s="39">
        <f t="shared" si="0"/>
        <v>110</v>
      </c>
      <c r="D37" s="59"/>
      <c r="E37" s="62"/>
      <c r="F37" s="62"/>
      <c r="G37" s="62"/>
      <c r="H37" s="62"/>
      <c r="I37" s="62"/>
      <c r="J37" s="62"/>
      <c r="K37" s="62"/>
      <c r="L37" s="40"/>
      <c r="M37" s="40"/>
      <c r="N37" s="40"/>
      <c r="O37" s="54" t="s">
        <v>42</v>
      </c>
      <c r="P37" s="55" t="str">
        <f>"III Anno - C. L. "&amp;D$1&amp;" - "&amp;G$1</f>
        <v>III Anno - C. L. Triennale - Ingegneria dell'AUTOMAZIONE</v>
      </c>
      <c r="Q37" s="56" t="s">
        <v>38</v>
      </c>
      <c r="R37" s="57" t="s">
        <v>51</v>
      </c>
    </row>
    <row r="38" spans="1:18">
      <c r="A38" s="39">
        <f t="shared" si="0"/>
        <v>36</v>
      </c>
      <c r="B38" s="59"/>
      <c r="C38" s="39">
        <f t="shared" si="0"/>
        <v>111</v>
      </c>
      <c r="D38" s="59"/>
      <c r="E38" s="62"/>
      <c r="F38" s="62"/>
      <c r="G38" s="62"/>
      <c r="H38" s="62"/>
      <c r="I38" s="62"/>
      <c r="J38" s="62"/>
      <c r="K38" s="62"/>
      <c r="L38" s="40"/>
      <c r="M38" s="40"/>
      <c r="N38" s="40"/>
    </row>
    <row r="39" spans="1:18">
      <c r="A39" s="39">
        <f t="shared" si="0"/>
        <v>37</v>
      </c>
      <c r="B39" s="59"/>
      <c r="C39" s="39">
        <f t="shared" si="0"/>
        <v>112</v>
      </c>
      <c r="D39" s="59"/>
      <c r="E39" s="62"/>
      <c r="F39" s="62"/>
      <c r="G39" s="62"/>
      <c r="H39" s="62"/>
      <c r="I39" s="62"/>
      <c r="J39" s="62"/>
      <c r="K39" s="62"/>
      <c r="L39" s="40"/>
      <c r="M39" s="40"/>
      <c r="N39" s="40"/>
    </row>
    <row r="40" spans="1:18">
      <c r="A40" s="39">
        <f t="shared" si="0"/>
        <v>38</v>
      </c>
      <c r="B40" s="59"/>
      <c r="C40" s="39">
        <f t="shared" si="0"/>
        <v>113</v>
      </c>
      <c r="D40" s="59"/>
      <c r="E40" s="62"/>
      <c r="F40" s="62"/>
      <c r="G40" s="62"/>
      <c r="H40" s="62"/>
      <c r="I40" s="62"/>
      <c r="J40" s="62"/>
      <c r="K40" s="62"/>
      <c r="L40" s="40"/>
      <c r="M40" s="40"/>
      <c r="N40" s="40"/>
    </row>
    <row r="41" spans="1:18">
      <c r="A41" s="39">
        <f t="shared" si="0"/>
        <v>39</v>
      </c>
      <c r="B41" s="59"/>
      <c r="C41" s="39">
        <f t="shared" si="0"/>
        <v>114</v>
      </c>
      <c r="D41" s="59"/>
      <c r="E41" s="62"/>
      <c r="F41" s="62"/>
      <c r="G41" s="62"/>
      <c r="H41" s="62"/>
      <c r="I41" s="62"/>
      <c r="J41" s="62"/>
      <c r="K41" s="62"/>
      <c r="L41" s="40"/>
      <c r="M41" s="40"/>
      <c r="N41" s="40"/>
    </row>
    <row r="42" spans="1:18">
      <c r="A42" s="39">
        <f t="shared" si="0"/>
        <v>40</v>
      </c>
      <c r="B42" s="59"/>
      <c r="C42" s="39">
        <f t="shared" si="0"/>
        <v>115</v>
      </c>
      <c r="D42" s="59"/>
      <c r="E42" s="62"/>
      <c r="F42" s="62"/>
      <c r="G42" s="62"/>
      <c r="H42" s="62"/>
      <c r="I42" s="62"/>
      <c r="J42" s="62"/>
      <c r="K42" s="62"/>
      <c r="L42" s="40"/>
      <c r="M42" s="40"/>
      <c r="N42" s="40"/>
    </row>
    <row r="43" spans="1:18">
      <c r="A43" s="39">
        <f t="shared" si="0"/>
        <v>41</v>
      </c>
      <c r="B43" s="59"/>
      <c r="C43" s="39">
        <f t="shared" si="0"/>
        <v>116</v>
      </c>
      <c r="D43" s="59"/>
      <c r="E43" s="62"/>
      <c r="F43" s="62"/>
      <c r="G43" s="62"/>
      <c r="H43" s="62"/>
      <c r="I43" s="62"/>
      <c r="J43" s="62"/>
      <c r="K43" s="62"/>
      <c r="L43" s="40"/>
      <c r="M43" s="40"/>
      <c r="N43" s="40"/>
    </row>
    <row r="44" spans="1:18">
      <c r="A44" s="39">
        <f t="shared" si="0"/>
        <v>42</v>
      </c>
      <c r="B44" s="59"/>
      <c r="C44" s="39">
        <f t="shared" si="0"/>
        <v>117</v>
      </c>
      <c r="D44" s="59"/>
      <c r="E44" s="62"/>
      <c r="F44" s="62"/>
      <c r="G44" s="62"/>
      <c r="H44" s="62"/>
      <c r="I44" s="62"/>
      <c r="J44" s="62"/>
      <c r="K44" s="62"/>
      <c r="L44" s="40"/>
      <c r="M44" s="40"/>
      <c r="N44" s="40"/>
    </row>
    <row r="45" spans="1:18">
      <c r="A45" s="39">
        <f t="shared" si="0"/>
        <v>43</v>
      </c>
      <c r="B45" s="59"/>
      <c r="C45" s="39">
        <f t="shared" si="0"/>
        <v>118</v>
      </c>
      <c r="D45" s="59"/>
      <c r="E45" s="62"/>
      <c r="F45" s="62"/>
      <c r="G45" s="62"/>
      <c r="H45" s="62"/>
      <c r="I45" s="62"/>
      <c r="J45" s="62"/>
      <c r="K45" s="62"/>
      <c r="L45" s="40"/>
      <c r="M45" s="40"/>
      <c r="N45" s="40"/>
    </row>
    <row r="46" spans="1:18">
      <c r="A46" s="39">
        <f t="shared" si="0"/>
        <v>44</v>
      </c>
      <c r="B46" s="59"/>
      <c r="C46" s="39">
        <f t="shared" si="0"/>
        <v>119</v>
      </c>
      <c r="D46" s="59"/>
      <c r="E46" s="62"/>
      <c r="F46" s="62"/>
      <c r="G46" s="62"/>
      <c r="H46" s="62"/>
      <c r="I46" s="62"/>
      <c r="J46" s="62"/>
      <c r="K46" s="62"/>
      <c r="L46" s="40"/>
      <c r="M46" s="40"/>
      <c r="N46" s="40"/>
    </row>
    <row r="47" spans="1:18">
      <c r="A47" s="39">
        <f t="shared" si="0"/>
        <v>45</v>
      </c>
      <c r="B47" s="59"/>
      <c r="C47" s="39">
        <f t="shared" si="0"/>
        <v>120</v>
      </c>
      <c r="D47" s="59"/>
      <c r="E47" s="62"/>
      <c r="F47" s="62"/>
      <c r="G47" s="62"/>
      <c r="H47" s="62"/>
      <c r="I47" s="62"/>
      <c r="J47" s="62"/>
      <c r="K47" s="62"/>
      <c r="L47" s="40"/>
      <c r="M47" s="40"/>
      <c r="N47" s="40"/>
    </row>
    <row r="48" spans="1:18">
      <c r="A48" s="39">
        <f t="shared" si="0"/>
        <v>46</v>
      </c>
      <c r="B48" s="59"/>
      <c r="C48" s="39">
        <f t="shared" si="0"/>
        <v>121</v>
      </c>
      <c r="D48" s="59"/>
      <c r="E48" s="62"/>
      <c r="F48" s="62"/>
      <c r="G48" s="62"/>
      <c r="H48" s="62"/>
      <c r="I48" s="62"/>
      <c r="J48" s="62"/>
      <c r="K48" s="62"/>
      <c r="L48" s="40"/>
      <c r="M48" s="40"/>
      <c r="N48" s="40"/>
    </row>
    <row r="49" spans="1:14">
      <c r="A49" s="39">
        <f t="shared" si="0"/>
        <v>47</v>
      </c>
      <c r="B49" s="59"/>
      <c r="C49" s="39">
        <f t="shared" si="0"/>
        <v>122</v>
      </c>
      <c r="D49" s="59"/>
      <c r="E49" s="62"/>
      <c r="F49" s="62"/>
      <c r="G49" s="62"/>
      <c r="H49" s="62"/>
      <c r="I49" s="62"/>
      <c r="J49" s="62"/>
      <c r="K49" s="62"/>
      <c r="L49" s="40"/>
      <c r="M49" s="40"/>
      <c r="N49" s="40"/>
    </row>
    <row r="50" spans="1:14">
      <c r="A50" s="39">
        <f t="shared" si="0"/>
        <v>48</v>
      </c>
      <c r="B50" s="59"/>
      <c r="C50" s="39">
        <f t="shared" si="0"/>
        <v>123</v>
      </c>
      <c r="D50" s="59"/>
      <c r="E50" s="62"/>
      <c r="F50" s="62"/>
      <c r="G50" s="62"/>
      <c r="H50" s="62"/>
      <c r="I50" s="62"/>
      <c r="J50" s="62"/>
      <c r="K50" s="62"/>
      <c r="L50" s="40"/>
      <c r="M50" s="40"/>
      <c r="N50" s="40"/>
    </row>
    <row r="51" spans="1:14">
      <c r="A51" s="39">
        <f t="shared" si="0"/>
        <v>49</v>
      </c>
      <c r="B51" s="59"/>
      <c r="C51" s="39">
        <f t="shared" si="0"/>
        <v>124</v>
      </c>
      <c r="D51" s="59"/>
      <c r="E51" s="62"/>
      <c r="F51" s="62"/>
      <c r="G51" s="62"/>
      <c r="H51" s="62"/>
      <c r="I51" s="62"/>
      <c r="J51" s="62"/>
      <c r="K51" s="62"/>
      <c r="L51" s="40"/>
      <c r="M51" s="40"/>
      <c r="N51" s="40"/>
    </row>
    <row r="52" spans="1:14">
      <c r="A52" s="39">
        <f t="shared" si="0"/>
        <v>50</v>
      </c>
      <c r="B52" s="59"/>
      <c r="C52" s="39">
        <f t="shared" si="0"/>
        <v>125</v>
      </c>
      <c r="D52" s="59"/>
      <c r="E52" s="62"/>
      <c r="F52" s="62"/>
      <c r="G52" s="62"/>
      <c r="H52" s="62"/>
      <c r="I52" s="62"/>
      <c r="J52" s="62"/>
      <c r="K52" s="62"/>
      <c r="L52" s="40"/>
      <c r="M52" s="40"/>
      <c r="N52" s="40"/>
    </row>
    <row r="53" spans="1:14">
      <c r="A53" s="39">
        <f t="shared" si="0"/>
        <v>51</v>
      </c>
      <c r="B53" s="59"/>
      <c r="C53" s="39">
        <f t="shared" si="0"/>
        <v>126</v>
      </c>
      <c r="D53" s="59"/>
      <c r="E53" s="62"/>
      <c r="F53" s="62"/>
      <c r="G53" s="62"/>
      <c r="H53" s="62"/>
      <c r="I53" s="62"/>
      <c r="J53" s="62"/>
      <c r="K53" s="62"/>
      <c r="L53" s="40"/>
      <c r="M53" s="40"/>
      <c r="N53" s="40"/>
    </row>
    <row r="54" spans="1:14">
      <c r="A54" s="39">
        <f t="shared" si="0"/>
        <v>52</v>
      </c>
      <c r="B54" s="59"/>
      <c r="C54" s="39">
        <f t="shared" si="0"/>
        <v>127</v>
      </c>
      <c r="D54" s="59"/>
      <c r="E54" s="62"/>
      <c r="F54" s="62"/>
      <c r="G54" s="62"/>
      <c r="H54" s="62"/>
      <c r="I54" s="62"/>
      <c r="J54" s="62"/>
      <c r="K54" s="62"/>
      <c r="L54" s="40"/>
      <c r="M54" s="40"/>
      <c r="N54" s="40"/>
    </row>
    <row r="55" spans="1:14">
      <c r="A55" s="39">
        <f t="shared" si="0"/>
        <v>53</v>
      </c>
      <c r="B55" s="59"/>
      <c r="C55" s="39">
        <f t="shared" si="0"/>
        <v>128</v>
      </c>
      <c r="D55" s="59"/>
      <c r="E55" s="62"/>
      <c r="F55" s="62"/>
      <c r="G55" s="62"/>
      <c r="H55" s="62"/>
      <c r="I55" s="62"/>
      <c r="J55" s="62"/>
      <c r="K55" s="62"/>
      <c r="L55" s="40"/>
      <c r="M55" s="40"/>
      <c r="N55" s="40"/>
    </row>
    <row r="56" spans="1:14">
      <c r="A56" s="39">
        <f t="shared" si="0"/>
        <v>54</v>
      </c>
      <c r="B56" s="59"/>
      <c r="C56" s="39">
        <f t="shared" si="0"/>
        <v>129</v>
      </c>
      <c r="D56" s="59"/>
      <c r="E56" s="62"/>
      <c r="F56" s="62"/>
      <c r="G56" s="62"/>
      <c r="H56" s="62"/>
      <c r="I56" s="62"/>
      <c r="J56" s="62"/>
      <c r="K56" s="62"/>
      <c r="L56" s="40"/>
      <c r="M56" s="40"/>
      <c r="N56" s="40"/>
    </row>
    <row r="57" spans="1:14">
      <c r="A57" s="39">
        <f t="shared" si="0"/>
        <v>55</v>
      </c>
      <c r="B57" s="59"/>
      <c r="C57" s="39">
        <f t="shared" si="0"/>
        <v>130</v>
      </c>
      <c r="D57" s="59"/>
      <c r="E57" s="62"/>
      <c r="F57" s="62"/>
      <c r="G57" s="62"/>
      <c r="H57" s="62"/>
      <c r="I57" s="62"/>
      <c r="J57" s="62"/>
      <c r="K57" s="62"/>
      <c r="L57" s="40"/>
      <c r="M57" s="40"/>
      <c r="N57" s="40"/>
    </row>
    <row r="58" spans="1:14">
      <c r="A58" s="39">
        <f t="shared" si="0"/>
        <v>56</v>
      </c>
      <c r="B58" s="59"/>
      <c r="C58" s="39">
        <f t="shared" si="0"/>
        <v>131</v>
      </c>
      <c r="D58" s="59"/>
      <c r="E58" s="62"/>
      <c r="F58" s="62"/>
      <c r="G58" s="62"/>
      <c r="H58" s="62"/>
      <c r="I58" s="62"/>
      <c r="J58" s="62"/>
      <c r="K58" s="62"/>
      <c r="L58" s="40"/>
      <c r="M58" s="40"/>
      <c r="N58" s="40"/>
    </row>
    <row r="59" spans="1:14">
      <c r="A59" s="39">
        <f t="shared" si="0"/>
        <v>57</v>
      </c>
      <c r="B59" s="59"/>
      <c r="C59" s="39">
        <f t="shared" si="0"/>
        <v>132</v>
      </c>
      <c r="D59" s="59"/>
      <c r="E59" s="62"/>
      <c r="F59" s="62"/>
      <c r="G59" s="62"/>
      <c r="H59" s="62"/>
      <c r="I59" s="62"/>
      <c r="J59" s="62"/>
      <c r="K59" s="62"/>
      <c r="L59" s="40"/>
      <c r="M59" s="40"/>
      <c r="N59" s="40"/>
    </row>
    <row r="60" spans="1:14">
      <c r="A60" s="39">
        <f t="shared" si="0"/>
        <v>58</v>
      </c>
      <c r="B60" s="59"/>
      <c r="C60" s="39">
        <f t="shared" si="0"/>
        <v>133</v>
      </c>
      <c r="D60" s="59"/>
      <c r="E60" s="62"/>
      <c r="F60" s="62"/>
      <c r="G60" s="62"/>
      <c r="H60" s="62"/>
      <c r="I60" s="62"/>
      <c r="J60" s="62"/>
      <c r="K60" s="62"/>
      <c r="L60" s="40"/>
      <c r="M60" s="40"/>
      <c r="N60" s="40"/>
    </row>
    <row r="61" spans="1:14">
      <c r="A61" s="39">
        <f t="shared" si="0"/>
        <v>59</v>
      </c>
      <c r="B61" s="59"/>
      <c r="C61" s="39">
        <f t="shared" si="0"/>
        <v>134</v>
      </c>
      <c r="D61" s="59"/>
      <c r="E61" s="62"/>
      <c r="F61" s="62"/>
      <c r="G61" s="62"/>
      <c r="H61" s="62"/>
      <c r="I61" s="62"/>
      <c r="J61" s="62"/>
      <c r="K61" s="62"/>
      <c r="L61" s="40"/>
      <c r="M61" s="40"/>
      <c r="N61" s="40"/>
    </row>
    <row r="62" spans="1:14">
      <c r="A62" s="39">
        <f t="shared" si="0"/>
        <v>60</v>
      </c>
      <c r="B62" s="59"/>
      <c r="C62" s="39">
        <f t="shared" si="0"/>
        <v>135</v>
      </c>
      <c r="D62" s="59"/>
      <c r="E62" s="62"/>
      <c r="F62" s="62"/>
      <c r="G62" s="62"/>
      <c r="H62" s="62"/>
      <c r="I62" s="62"/>
      <c r="J62" s="62"/>
      <c r="K62" s="62"/>
      <c r="L62" s="40"/>
      <c r="M62" s="40"/>
      <c r="N62" s="40"/>
    </row>
    <row r="63" spans="1:14">
      <c r="A63" s="39">
        <f t="shared" si="0"/>
        <v>61</v>
      </c>
      <c r="B63" s="59"/>
      <c r="C63" s="39">
        <f t="shared" si="0"/>
        <v>136</v>
      </c>
      <c r="D63" s="59"/>
      <c r="E63" s="62"/>
      <c r="F63" s="62"/>
      <c r="G63" s="62"/>
      <c r="H63" s="62"/>
      <c r="I63" s="62"/>
      <c r="J63" s="62"/>
      <c r="K63" s="62"/>
      <c r="L63" s="40"/>
      <c r="M63" s="40"/>
      <c r="N63" s="40"/>
    </row>
    <row r="64" spans="1:14">
      <c r="A64" s="39">
        <f t="shared" si="0"/>
        <v>62</v>
      </c>
      <c r="B64" s="59"/>
      <c r="C64" s="39">
        <f t="shared" si="0"/>
        <v>137</v>
      </c>
      <c r="D64" s="59"/>
      <c r="E64" s="62"/>
      <c r="F64" s="62"/>
      <c r="G64" s="62"/>
      <c r="H64" s="62"/>
      <c r="I64" s="62"/>
      <c r="J64" s="62"/>
      <c r="K64" s="62"/>
      <c r="L64" s="40"/>
      <c r="M64" s="40"/>
      <c r="N64" s="40"/>
    </row>
    <row r="65" spans="1:14">
      <c r="A65" s="39">
        <f t="shared" si="0"/>
        <v>63</v>
      </c>
      <c r="B65" s="59"/>
      <c r="C65" s="39">
        <f t="shared" si="0"/>
        <v>138</v>
      </c>
      <c r="D65" s="59"/>
      <c r="E65" s="62"/>
      <c r="F65" s="62"/>
      <c r="G65" s="62"/>
      <c r="H65" s="62"/>
      <c r="I65" s="62"/>
      <c r="J65" s="62"/>
      <c r="K65" s="62"/>
      <c r="L65" s="40"/>
      <c r="M65" s="40"/>
      <c r="N65" s="40"/>
    </row>
    <row r="66" spans="1:14">
      <c r="A66" s="39">
        <f t="shared" si="0"/>
        <v>64</v>
      </c>
      <c r="B66" s="59"/>
      <c r="C66" s="39">
        <f t="shared" si="0"/>
        <v>139</v>
      </c>
      <c r="D66" s="59"/>
      <c r="E66" s="62"/>
      <c r="F66" s="62"/>
      <c r="G66" s="62"/>
      <c r="H66" s="62"/>
      <c r="I66" s="62"/>
      <c r="J66" s="62"/>
      <c r="K66" s="62"/>
      <c r="L66" s="40"/>
      <c r="M66" s="40"/>
      <c r="N66" s="40"/>
    </row>
    <row r="67" spans="1:14">
      <c r="A67" s="39">
        <f t="shared" si="0"/>
        <v>65</v>
      </c>
      <c r="B67" s="59"/>
      <c r="C67" s="39">
        <f t="shared" si="0"/>
        <v>140</v>
      </c>
      <c r="D67" s="59"/>
      <c r="E67" s="62"/>
      <c r="F67" s="62"/>
      <c r="G67" s="62"/>
      <c r="H67" s="62"/>
      <c r="I67" s="62"/>
      <c r="J67" s="62"/>
      <c r="K67" s="62"/>
    </row>
    <row r="68" spans="1:14">
      <c r="A68" s="39">
        <f t="shared" si="0"/>
        <v>66</v>
      </c>
      <c r="B68" s="59"/>
      <c r="C68" s="39">
        <f t="shared" si="0"/>
        <v>141</v>
      </c>
      <c r="D68" s="59"/>
      <c r="E68" s="62"/>
      <c r="F68" s="62"/>
      <c r="G68" s="62"/>
      <c r="H68" s="62"/>
      <c r="I68" s="62"/>
      <c r="J68" s="62"/>
      <c r="K68" s="62"/>
    </row>
    <row r="69" spans="1:14">
      <c r="A69" s="39">
        <f t="shared" ref="A69:C74" si="1">A68+1</f>
        <v>67</v>
      </c>
      <c r="B69" s="59"/>
      <c r="C69" s="39">
        <f t="shared" si="1"/>
        <v>142</v>
      </c>
      <c r="D69" s="59"/>
      <c r="E69" s="62"/>
      <c r="F69" s="62"/>
      <c r="G69" s="62"/>
      <c r="H69" s="62"/>
      <c r="I69" s="62"/>
      <c r="J69" s="62"/>
      <c r="K69" s="62"/>
    </row>
    <row r="70" spans="1:14">
      <c r="A70" s="39">
        <f t="shared" si="1"/>
        <v>68</v>
      </c>
      <c r="B70" s="59"/>
      <c r="C70" s="39">
        <f t="shared" si="1"/>
        <v>143</v>
      </c>
      <c r="D70" s="59"/>
      <c r="E70" s="62"/>
      <c r="F70" s="62"/>
      <c r="G70" s="62"/>
      <c r="H70" s="62"/>
      <c r="I70" s="62"/>
      <c r="J70" s="62"/>
      <c r="K70" s="62"/>
    </row>
    <row r="71" spans="1:14">
      <c r="A71" s="39">
        <f t="shared" si="1"/>
        <v>69</v>
      </c>
      <c r="B71" s="59"/>
      <c r="C71" s="39">
        <f t="shared" si="1"/>
        <v>144</v>
      </c>
      <c r="D71" s="59"/>
      <c r="E71" s="62"/>
      <c r="F71" s="62"/>
      <c r="G71" s="62"/>
      <c r="H71" s="62"/>
      <c r="I71" s="62"/>
      <c r="J71" s="62"/>
      <c r="K71" s="62"/>
    </row>
    <row r="72" spans="1:14">
      <c r="A72" s="39">
        <f t="shared" si="1"/>
        <v>70</v>
      </c>
      <c r="B72" s="59"/>
      <c r="C72" s="39">
        <f t="shared" si="1"/>
        <v>145</v>
      </c>
      <c r="D72" s="59"/>
      <c r="E72" s="62"/>
      <c r="F72" s="62"/>
      <c r="G72" s="62"/>
      <c r="H72" s="62"/>
      <c r="I72" s="62"/>
      <c r="J72" s="62"/>
      <c r="K72" s="62"/>
    </row>
    <row r="73" spans="1:14">
      <c r="A73" s="39">
        <f t="shared" si="1"/>
        <v>71</v>
      </c>
      <c r="B73" s="59"/>
      <c r="C73" s="39">
        <f t="shared" si="1"/>
        <v>146</v>
      </c>
      <c r="D73" s="59"/>
      <c r="E73" s="62"/>
      <c r="F73" s="62"/>
      <c r="G73" s="62"/>
      <c r="H73" s="62"/>
      <c r="I73" s="62"/>
      <c r="J73" s="62"/>
      <c r="K73" s="62"/>
    </row>
    <row r="74" spans="1:14">
      <c r="A74" s="39">
        <f t="shared" si="1"/>
        <v>72</v>
      </c>
      <c r="B74" s="59"/>
      <c r="C74" s="39">
        <f t="shared" si="1"/>
        <v>147</v>
      </c>
      <c r="D74" s="59"/>
      <c r="E74" s="62"/>
      <c r="F74" s="62"/>
      <c r="G74" s="62"/>
      <c r="H74" s="62"/>
      <c r="I74" s="62"/>
      <c r="J74" s="62"/>
      <c r="K74" s="62"/>
    </row>
    <row r="75" spans="1:14">
      <c r="A75" s="39">
        <f>A74+1</f>
        <v>73</v>
      </c>
      <c r="B75" s="59"/>
      <c r="C75" s="39">
        <f>C74+1</f>
        <v>148</v>
      </c>
    </row>
    <row r="76" spans="1:14">
      <c r="A76" s="39">
        <f>A75+1</f>
        <v>74</v>
      </c>
      <c r="B76" s="59"/>
      <c r="C76" s="39">
        <f>C75+1</f>
        <v>149</v>
      </c>
    </row>
    <row r="77" spans="1:14">
      <c r="A77" s="39">
        <f>A76+1</f>
        <v>75</v>
      </c>
      <c r="B77" s="59"/>
      <c r="C77" s="39">
        <f>C76+1</f>
        <v>150</v>
      </c>
      <c r="D77" s="30"/>
    </row>
    <row r="78" spans="1:14">
      <c r="B78" s="30"/>
      <c r="D78" s="30"/>
    </row>
    <row r="79" spans="1:14">
      <c r="B79" s="30"/>
      <c r="D79" s="30"/>
    </row>
    <row r="82" spans="2:4">
      <c r="B82" s="62"/>
      <c r="D82" s="63"/>
    </row>
  </sheetData>
  <sheetProtection password="CECE" sheet="1" objects="1" scenarios="1"/>
  <mergeCells count="3">
    <mergeCell ref="E1:F1"/>
    <mergeCell ref="P1:P2"/>
    <mergeCell ref="I1:J1"/>
  </mergeCells>
  <phoneticPr fontId="0" type="noConversion"/>
  <pageMargins left="0.14000000000000001" right="0.51" top="0.31" bottom="0.43" header="0.18" footer="0.26"/>
  <pageSetup paperSize="9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0"/>
  <sheetViews>
    <sheetView tabSelected="1" view="pageBreakPreview" zoomScaleNormal="55" zoomScaleSheetLayoutView="100" workbookViewId="0">
      <selection activeCell="B6" sqref="B6"/>
    </sheetView>
  </sheetViews>
  <sheetFormatPr defaultColWidth="10.7109375" defaultRowHeight="12.75"/>
  <cols>
    <col min="1" max="1" width="7" style="26" customWidth="1"/>
    <col min="2" max="2" width="27" style="27" customWidth="1"/>
    <col min="3" max="3" width="5.42578125" style="28" bestFit="1" customWidth="1"/>
    <col min="4" max="4" width="28.42578125" style="27" customWidth="1"/>
    <col min="5" max="5" width="6" style="14" customWidth="1"/>
    <col min="6" max="6" width="25.7109375" style="27" customWidth="1"/>
    <col min="7" max="7" width="6.7109375" style="28" customWidth="1"/>
    <col min="8" max="8" width="25.85546875" style="27" bestFit="1" customWidth="1"/>
    <col min="9" max="9" width="7.7109375" style="28" customWidth="1"/>
    <col min="10" max="10" width="24.85546875" style="27" bestFit="1" customWidth="1"/>
    <col min="11" max="11" width="6.5703125" style="28" bestFit="1" customWidth="1"/>
    <col min="12" max="12" width="26" style="27" customWidth="1"/>
    <col min="13" max="13" width="11.140625" style="28" customWidth="1"/>
    <col min="14" max="14" width="25.85546875" style="27" bestFit="1" customWidth="1"/>
    <col min="15" max="15" width="5.7109375" style="28" bestFit="1" customWidth="1"/>
    <col min="16" max="16" width="30.85546875" style="27" bestFit="1" customWidth="1"/>
    <col min="17" max="17" width="6.28515625" style="28" customWidth="1"/>
    <col min="18" max="18" width="27.85546875" style="27" bestFit="1" customWidth="1"/>
    <col min="19" max="19" width="5.28515625" style="28" customWidth="1"/>
    <col min="20" max="20" width="26.42578125" style="27" bestFit="1" customWidth="1"/>
    <col min="21" max="21" width="5.28515625" style="28" customWidth="1"/>
    <col min="22" max="22" width="24.28515625" style="27" customWidth="1"/>
    <col min="23" max="23" width="5" style="27" customWidth="1"/>
    <col min="24" max="24" width="20.7109375" style="27" customWidth="1"/>
    <col min="25" max="25" width="2.28515625" style="27" customWidth="1"/>
    <col min="26" max="26" width="20.7109375" style="27" customWidth="1"/>
    <col min="27" max="27" width="2.28515625" style="27" customWidth="1"/>
    <col min="28" max="28" width="20.7109375" style="27" customWidth="1"/>
    <col min="29" max="29" width="2.28515625" style="27" customWidth="1"/>
    <col min="30" max="30" width="1.7109375" style="27" customWidth="1"/>
    <col min="31" max="16384" width="10.7109375" style="27"/>
  </cols>
  <sheetData>
    <row r="1" spans="1:22" s="6" customFormat="1" ht="21" customHeight="1">
      <c r="A1" s="1"/>
      <c r="B1" s="2" t="s">
        <v>61</v>
      </c>
      <c r="C1" s="3"/>
      <c r="D1" s="2"/>
      <c r="E1" s="4"/>
      <c r="F1" s="2"/>
      <c r="G1" s="5" t="s">
        <v>8</v>
      </c>
      <c r="I1" s="3"/>
      <c r="J1" s="2"/>
      <c r="L1" s="2"/>
      <c r="M1" s="5"/>
      <c r="N1" s="2"/>
      <c r="O1" s="5"/>
      <c r="P1" s="2"/>
      <c r="Q1" s="5"/>
      <c r="R1" s="2"/>
      <c r="S1" s="5"/>
      <c r="T1" s="2"/>
      <c r="U1" s="5"/>
    </row>
    <row r="2" spans="1:22" s="6" customFormat="1" ht="21.75" customHeight="1">
      <c r="A2" s="1"/>
      <c r="B2" s="2"/>
      <c r="C2" s="3"/>
      <c r="D2" s="2"/>
      <c r="E2" s="4"/>
      <c r="F2" s="2"/>
      <c r="G2" s="73" t="s">
        <v>73</v>
      </c>
      <c r="I2" s="3"/>
      <c r="J2" s="2"/>
      <c r="L2" s="2"/>
      <c r="M2" s="4"/>
      <c r="N2" s="2"/>
      <c r="O2" s="4"/>
      <c r="P2" s="2"/>
      <c r="Q2" s="4"/>
      <c r="R2" s="2"/>
      <c r="S2" s="4"/>
      <c r="T2" s="2"/>
      <c r="U2" s="4"/>
    </row>
    <row r="3" spans="1:22" s="6" customFormat="1" ht="25.5" customHeight="1">
      <c r="A3" s="3"/>
      <c r="B3" s="2"/>
      <c r="C3" s="3"/>
      <c r="D3" s="2"/>
      <c r="E3" s="4"/>
      <c r="F3" s="48"/>
      <c r="G3" s="129" t="s">
        <v>92</v>
      </c>
      <c r="I3" s="3"/>
      <c r="J3" s="2"/>
      <c r="L3" s="2"/>
      <c r="M3" s="5"/>
      <c r="N3" s="2"/>
      <c r="O3" s="5"/>
      <c r="P3" s="2"/>
      <c r="Q3" s="5"/>
      <c r="R3" s="2"/>
      <c r="S3" s="5"/>
      <c r="T3" s="2"/>
      <c r="U3" s="5"/>
    </row>
    <row r="4" spans="1:22" s="10" customFormat="1" ht="13.5" customHeight="1">
      <c r="A4" s="7" t="s">
        <v>4</v>
      </c>
      <c r="B4" s="8" t="s">
        <v>88</v>
      </c>
      <c r="C4" s="9" t="s">
        <v>5</v>
      </c>
      <c r="D4" s="81" t="s">
        <v>91</v>
      </c>
      <c r="E4" s="82" t="s">
        <v>5</v>
      </c>
      <c r="F4" s="8" t="s">
        <v>74</v>
      </c>
      <c r="G4" s="9" t="s">
        <v>5</v>
      </c>
      <c r="H4" s="8" t="s">
        <v>87</v>
      </c>
      <c r="I4" s="99" t="s">
        <v>5</v>
      </c>
      <c r="J4" s="8" t="s">
        <v>90</v>
      </c>
      <c r="K4" s="9" t="s">
        <v>5</v>
      </c>
      <c r="L4" s="8" t="s">
        <v>89</v>
      </c>
      <c r="M4" s="99" t="s">
        <v>5</v>
      </c>
      <c r="N4" s="98" t="s">
        <v>66</v>
      </c>
      <c r="O4" s="9" t="s">
        <v>5</v>
      </c>
    </row>
    <row r="5" spans="1:22" s="16" customFormat="1" ht="9.9499999999999993" customHeight="1">
      <c r="A5" s="83"/>
      <c r="B5" s="12"/>
      <c r="C5" s="13"/>
      <c r="D5" s="12"/>
      <c r="E5" s="13"/>
      <c r="F5" s="74"/>
      <c r="G5" s="13"/>
      <c r="H5" s="12"/>
      <c r="I5" s="13"/>
      <c r="J5" s="74"/>
      <c r="K5" s="13"/>
      <c r="L5" s="74"/>
      <c r="M5" s="13"/>
      <c r="N5" s="12"/>
      <c r="O5" s="13"/>
      <c r="P5" s="15"/>
      <c r="Q5" s="15"/>
      <c r="R5" s="15"/>
      <c r="S5" s="15"/>
      <c r="T5" s="15"/>
      <c r="U5" s="15"/>
      <c r="V5" s="14"/>
    </row>
    <row r="6" spans="1:22" s="16" customFormat="1" ht="9.9499999999999993" customHeight="1">
      <c r="A6" s="84">
        <v>0.35416666666666669</v>
      </c>
      <c r="B6" s="147" t="s">
        <v>94</v>
      </c>
      <c r="C6" s="19" t="s">
        <v>54</v>
      </c>
      <c r="D6" s="18"/>
      <c r="E6" s="19"/>
      <c r="F6" s="147" t="s">
        <v>94</v>
      </c>
      <c r="G6" s="19" t="s">
        <v>54</v>
      </c>
      <c r="H6" s="18"/>
      <c r="I6" s="19"/>
      <c r="J6" s="147" t="s">
        <v>94</v>
      </c>
      <c r="K6" s="19" t="s">
        <v>54</v>
      </c>
      <c r="L6" s="147" t="s">
        <v>94</v>
      </c>
      <c r="M6" s="19" t="s">
        <v>54</v>
      </c>
      <c r="N6" s="18"/>
      <c r="O6" s="19"/>
      <c r="P6" s="15"/>
      <c r="Q6" s="15"/>
      <c r="R6" s="15"/>
      <c r="S6" s="15"/>
      <c r="T6" s="15"/>
      <c r="U6" s="15"/>
      <c r="V6" s="14"/>
    </row>
    <row r="7" spans="1:22" s="16" customFormat="1" ht="9.9499999999999993" customHeight="1">
      <c r="A7" s="85"/>
      <c r="B7" s="18" t="s">
        <v>97</v>
      </c>
      <c r="C7" s="19" t="s">
        <v>60</v>
      </c>
      <c r="D7" s="18"/>
      <c r="E7" s="19"/>
      <c r="F7" s="148" t="s">
        <v>101</v>
      </c>
      <c r="H7" s="18"/>
      <c r="I7" s="19"/>
      <c r="J7" s="148" t="s">
        <v>101</v>
      </c>
      <c r="L7" s="148" t="s">
        <v>101</v>
      </c>
      <c r="N7" s="18"/>
      <c r="O7" s="19"/>
      <c r="P7" s="15"/>
      <c r="Q7" s="15"/>
      <c r="R7" s="15"/>
      <c r="S7" s="15"/>
      <c r="T7" s="15"/>
      <c r="U7" s="15"/>
      <c r="V7" s="14"/>
    </row>
    <row r="8" spans="1:22" s="16" customFormat="1" ht="9.9499999999999993" customHeight="1">
      <c r="A8" s="84">
        <v>0.39583333333333331</v>
      </c>
      <c r="B8" s="147" t="s">
        <v>96</v>
      </c>
      <c r="C8" s="19" t="s">
        <v>56</v>
      </c>
      <c r="D8" s="18"/>
      <c r="E8" s="19"/>
      <c r="F8" s="147" t="s">
        <v>100</v>
      </c>
      <c r="G8" s="19" t="s">
        <v>56</v>
      </c>
      <c r="H8" s="18"/>
      <c r="I8" s="19"/>
      <c r="J8" s="147" t="s">
        <v>100</v>
      </c>
      <c r="K8" s="19" t="s">
        <v>56</v>
      </c>
      <c r="L8" s="147" t="s">
        <v>100</v>
      </c>
      <c r="M8" s="19" t="s">
        <v>56</v>
      </c>
      <c r="N8" s="18"/>
      <c r="O8" s="19"/>
      <c r="P8" s="15"/>
      <c r="Q8" s="15"/>
      <c r="R8" s="15"/>
      <c r="S8" s="15"/>
      <c r="T8" s="15"/>
      <c r="U8" s="15"/>
      <c r="V8" s="14"/>
    </row>
    <row r="9" spans="1:22" s="16" customFormat="1" ht="9.9499999999999993" customHeight="1">
      <c r="A9" s="86"/>
      <c r="B9" s="22"/>
      <c r="C9" s="23"/>
      <c r="D9" s="22"/>
      <c r="E9" s="23"/>
      <c r="F9" s="22"/>
      <c r="G9" s="23"/>
      <c r="H9" s="22"/>
      <c r="I9" s="23"/>
      <c r="J9" s="22"/>
      <c r="K9" s="23"/>
      <c r="L9" s="22"/>
      <c r="M9" s="23"/>
      <c r="N9" s="22"/>
      <c r="O9" s="23"/>
      <c r="P9" s="15"/>
      <c r="Q9" s="15"/>
      <c r="R9" s="15"/>
      <c r="S9" s="15"/>
      <c r="T9" s="15"/>
      <c r="U9" s="15"/>
      <c r="V9" s="14"/>
    </row>
    <row r="10" spans="1:22" s="16" customFormat="1" ht="9.9499999999999993" customHeight="1">
      <c r="A10" s="83"/>
      <c r="B10" s="12"/>
      <c r="C10" s="13"/>
      <c r="D10" s="12"/>
      <c r="E10" s="13"/>
      <c r="F10" s="74"/>
      <c r="G10" s="13"/>
      <c r="H10" s="12"/>
      <c r="I10" s="13"/>
      <c r="J10" s="74"/>
      <c r="K10" s="13"/>
      <c r="L10" s="74"/>
      <c r="M10" s="13"/>
      <c r="N10" s="74"/>
      <c r="O10" s="13"/>
      <c r="P10" s="15"/>
      <c r="Q10" s="15"/>
      <c r="R10" s="15"/>
      <c r="S10" s="15"/>
      <c r="T10" s="15"/>
      <c r="U10" s="15"/>
      <c r="V10" s="14"/>
    </row>
    <row r="11" spans="1:22" s="16" customFormat="1" ht="9.9499999999999993" customHeight="1">
      <c r="A11" s="84">
        <v>0.39583333333333331</v>
      </c>
      <c r="B11" s="147" t="s">
        <v>94</v>
      </c>
      <c r="C11" s="19" t="s">
        <v>54</v>
      </c>
      <c r="D11" s="18"/>
      <c r="E11" s="19"/>
      <c r="F11" s="147" t="s">
        <v>94</v>
      </c>
      <c r="G11" s="19" t="s">
        <v>54</v>
      </c>
      <c r="H11" s="18"/>
      <c r="I11" s="19"/>
      <c r="J11" s="147" t="s">
        <v>94</v>
      </c>
      <c r="K11" s="19" t="s">
        <v>54</v>
      </c>
      <c r="L11" s="147" t="s">
        <v>94</v>
      </c>
      <c r="M11" s="19" t="s">
        <v>54</v>
      </c>
      <c r="N11" s="74"/>
      <c r="O11" s="19"/>
      <c r="P11" s="15"/>
      <c r="Q11" s="15"/>
      <c r="R11" s="15"/>
      <c r="S11" s="15"/>
      <c r="T11" s="15"/>
      <c r="U11" s="15"/>
      <c r="V11" s="14"/>
    </row>
    <row r="12" spans="1:22" s="16" customFormat="1" ht="9.9499999999999993" customHeight="1">
      <c r="A12" s="85"/>
      <c r="B12" s="18" t="s">
        <v>98</v>
      </c>
      <c r="C12" s="19" t="s">
        <v>60</v>
      </c>
      <c r="D12" s="18"/>
      <c r="E12" s="19"/>
      <c r="F12" s="148" t="s">
        <v>101</v>
      </c>
      <c r="H12" s="18"/>
      <c r="I12" s="19"/>
      <c r="J12" s="148" t="s">
        <v>101</v>
      </c>
      <c r="L12" s="148" t="s">
        <v>101</v>
      </c>
      <c r="N12" s="18"/>
      <c r="O12" s="19"/>
      <c r="P12" s="15"/>
      <c r="Q12" s="15"/>
      <c r="R12" s="15"/>
      <c r="S12" s="15"/>
      <c r="T12" s="15"/>
      <c r="U12" s="15"/>
      <c r="V12" s="14"/>
    </row>
    <row r="13" spans="1:22" s="16" customFormat="1" ht="9.9499999999999993" customHeight="1">
      <c r="A13" s="84">
        <v>0.4375</v>
      </c>
      <c r="B13" s="147" t="s">
        <v>96</v>
      </c>
      <c r="C13" s="19" t="s">
        <v>56</v>
      </c>
      <c r="D13" s="18"/>
      <c r="E13" s="19"/>
      <c r="F13" s="147" t="s">
        <v>100</v>
      </c>
      <c r="G13" s="19" t="s">
        <v>56</v>
      </c>
      <c r="H13" s="18"/>
      <c r="I13" s="19"/>
      <c r="J13" s="147" t="s">
        <v>100</v>
      </c>
      <c r="K13" s="19" t="s">
        <v>56</v>
      </c>
      <c r="L13" s="147" t="s">
        <v>100</v>
      </c>
      <c r="M13" s="19" t="s">
        <v>56</v>
      </c>
      <c r="N13" s="18"/>
      <c r="O13" s="19"/>
      <c r="P13" s="15"/>
      <c r="Q13" s="15"/>
      <c r="R13" s="15"/>
      <c r="S13" s="15"/>
      <c r="T13" s="15"/>
      <c r="U13" s="15"/>
      <c r="V13" s="14"/>
    </row>
    <row r="14" spans="1:22" s="16" customFormat="1" ht="9.9499999999999993" customHeight="1">
      <c r="A14" s="86"/>
      <c r="B14" s="22"/>
      <c r="C14" s="23"/>
      <c r="D14" s="22"/>
      <c r="E14" s="23"/>
      <c r="F14" s="22"/>
      <c r="G14" s="23"/>
      <c r="H14" s="22"/>
      <c r="I14" s="23"/>
      <c r="J14" s="22"/>
      <c r="K14" s="23"/>
      <c r="L14" s="22"/>
      <c r="M14" s="23"/>
      <c r="N14" s="22"/>
      <c r="O14" s="23"/>
      <c r="P14" s="15"/>
      <c r="Q14" s="15"/>
      <c r="R14" s="15"/>
      <c r="S14" s="15"/>
      <c r="T14" s="15"/>
      <c r="U14" s="15"/>
      <c r="V14" s="14"/>
    </row>
    <row r="15" spans="1:22" s="16" customFormat="1" ht="9.9499999999999993" customHeight="1">
      <c r="A15" s="83"/>
      <c r="B15" s="74"/>
      <c r="C15" s="13"/>
      <c r="D15" s="12"/>
      <c r="E15" s="13"/>
      <c r="F15" s="12"/>
      <c r="G15" s="13"/>
      <c r="H15" s="12"/>
      <c r="I15" s="13"/>
      <c r="J15" s="12"/>
      <c r="K15" s="13"/>
      <c r="L15" s="12"/>
      <c r="M15" s="13"/>
      <c r="N15" s="12"/>
      <c r="O15" s="13"/>
      <c r="P15" s="15"/>
      <c r="Q15" s="15"/>
      <c r="R15" s="15"/>
      <c r="S15" s="15"/>
      <c r="T15" s="15"/>
      <c r="U15" s="15"/>
      <c r="V15" s="14"/>
    </row>
    <row r="16" spans="1:22" s="16" customFormat="1" ht="9.9499999999999993" customHeight="1">
      <c r="A16" s="84">
        <v>0.4375</v>
      </c>
      <c r="B16" s="147" t="s">
        <v>94</v>
      </c>
      <c r="C16" s="19" t="s">
        <v>54</v>
      </c>
      <c r="D16" s="18"/>
      <c r="E16" s="19"/>
      <c r="F16" s="147" t="s">
        <v>94</v>
      </c>
      <c r="G16" s="19" t="s">
        <v>54</v>
      </c>
      <c r="H16" s="18"/>
      <c r="I16" s="19"/>
      <c r="J16" s="147" t="s">
        <v>94</v>
      </c>
      <c r="K16" s="19" t="s">
        <v>54</v>
      </c>
      <c r="L16" s="147" t="s">
        <v>94</v>
      </c>
      <c r="M16" s="19" t="s">
        <v>54</v>
      </c>
      <c r="N16" s="18"/>
      <c r="O16" s="19"/>
      <c r="P16" s="15"/>
      <c r="Q16" s="15"/>
      <c r="R16" s="15"/>
      <c r="S16" s="15"/>
      <c r="T16" s="15"/>
      <c r="U16" s="15"/>
      <c r="V16" s="14"/>
    </row>
    <row r="17" spans="1:22" s="16" customFormat="1" ht="9.9499999999999993" customHeight="1">
      <c r="A17" s="85"/>
      <c r="B17" s="148" t="s">
        <v>101</v>
      </c>
      <c r="D17" s="18"/>
      <c r="E17" s="19"/>
      <c r="F17" s="18" t="s">
        <v>95</v>
      </c>
      <c r="G17" s="19" t="s">
        <v>60</v>
      </c>
      <c r="H17" s="18"/>
      <c r="I17" s="19"/>
      <c r="J17" s="148" t="s">
        <v>102</v>
      </c>
      <c r="K17" s="19"/>
      <c r="L17" s="148" t="s">
        <v>102</v>
      </c>
      <c r="M17" s="19"/>
      <c r="N17" s="18"/>
      <c r="O17" s="19"/>
      <c r="P17" s="15"/>
      <c r="Q17" s="15"/>
      <c r="R17" s="15"/>
      <c r="S17" s="15"/>
      <c r="T17" s="15"/>
      <c r="U17" s="15"/>
      <c r="V17" s="14"/>
    </row>
    <row r="18" spans="1:22" s="16" customFormat="1" ht="9.9499999999999993" customHeight="1">
      <c r="A18" s="84">
        <v>0.47916666666666669</v>
      </c>
      <c r="B18" s="147" t="s">
        <v>100</v>
      </c>
      <c r="C18" s="19" t="s">
        <v>56</v>
      </c>
      <c r="D18" s="18"/>
      <c r="E18" s="19"/>
      <c r="F18" s="147" t="s">
        <v>96</v>
      </c>
      <c r="G18" s="19" t="s">
        <v>56</v>
      </c>
      <c r="H18" s="18"/>
      <c r="I18" s="19"/>
      <c r="J18" s="147" t="s">
        <v>100</v>
      </c>
      <c r="K18" s="19" t="s">
        <v>56</v>
      </c>
      <c r="L18" s="147" t="s">
        <v>100</v>
      </c>
      <c r="M18" s="19" t="s">
        <v>56</v>
      </c>
      <c r="N18" s="18"/>
      <c r="O18" s="19"/>
      <c r="P18" s="15"/>
      <c r="Q18" s="15"/>
      <c r="R18" s="15"/>
      <c r="S18" s="15"/>
      <c r="T18" s="15"/>
      <c r="U18" s="15"/>
      <c r="V18" s="14"/>
    </row>
    <row r="19" spans="1:22" s="16" customFormat="1" ht="9.9499999999999993" customHeight="1">
      <c r="A19" s="86"/>
      <c r="B19" s="22"/>
      <c r="C19" s="23"/>
      <c r="D19" s="22"/>
      <c r="E19" s="23"/>
      <c r="F19" s="22"/>
      <c r="G19" s="23"/>
      <c r="H19" s="22"/>
      <c r="I19" s="23"/>
      <c r="J19" s="22"/>
      <c r="K19" s="23"/>
      <c r="L19" s="22"/>
      <c r="M19" s="23"/>
      <c r="N19" s="22"/>
      <c r="O19" s="23"/>
      <c r="P19" s="15"/>
      <c r="Q19" s="15"/>
      <c r="R19" s="15"/>
      <c r="S19" s="15"/>
      <c r="T19" s="15"/>
      <c r="U19" s="15"/>
      <c r="V19" s="14"/>
    </row>
    <row r="20" spans="1:22" s="16" customFormat="1" ht="9.9499999999999993" customHeight="1">
      <c r="A20" s="83"/>
      <c r="B20" s="74"/>
      <c r="C20" s="13"/>
      <c r="D20" s="12"/>
      <c r="E20" s="13"/>
      <c r="F20" s="12"/>
      <c r="G20" s="13"/>
      <c r="H20" s="12"/>
      <c r="I20" s="13"/>
      <c r="J20" s="12"/>
      <c r="K20" s="13"/>
      <c r="L20" s="12"/>
      <c r="M20" s="13"/>
      <c r="N20" s="12"/>
      <c r="O20" s="13"/>
      <c r="P20" s="15"/>
      <c r="Q20" s="15"/>
      <c r="R20" s="15"/>
      <c r="S20" s="15"/>
      <c r="T20" s="15"/>
      <c r="U20" s="15"/>
      <c r="V20" s="14"/>
    </row>
    <row r="21" spans="1:22" s="16" customFormat="1" ht="9.9499999999999993" customHeight="1">
      <c r="A21" s="84">
        <v>0.47916666666666669</v>
      </c>
      <c r="B21" s="147" t="s">
        <v>94</v>
      </c>
      <c r="C21" s="19" t="s">
        <v>54</v>
      </c>
      <c r="D21" s="18"/>
      <c r="E21" s="19"/>
      <c r="F21" s="147" t="s">
        <v>94</v>
      </c>
      <c r="G21" s="19" t="s">
        <v>54</v>
      </c>
      <c r="H21" s="18"/>
      <c r="I21" s="19"/>
      <c r="J21" s="147" t="s">
        <v>94</v>
      </c>
      <c r="K21" s="19" t="s">
        <v>54</v>
      </c>
      <c r="L21" s="147" t="s">
        <v>94</v>
      </c>
      <c r="M21" s="19" t="s">
        <v>54</v>
      </c>
      <c r="N21" s="18"/>
      <c r="O21" s="19"/>
      <c r="P21" s="15"/>
      <c r="Q21" s="15"/>
      <c r="R21" s="15"/>
      <c r="S21" s="15"/>
      <c r="T21" s="15"/>
      <c r="U21" s="15"/>
      <c r="V21" s="14"/>
    </row>
    <row r="22" spans="1:22" s="16" customFormat="1" ht="9.9499999999999993" customHeight="1">
      <c r="A22" s="85"/>
      <c r="B22" s="148" t="s">
        <v>101</v>
      </c>
      <c r="D22" s="18"/>
      <c r="E22" s="19"/>
      <c r="F22" s="18" t="s">
        <v>99</v>
      </c>
      <c r="G22" s="19" t="s">
        <v>60</v>
      </c>
      <c r="H22" s="18"/>
      <c r="I22" s="19"/>
      <c r="J22" s="148" t="s">
        <v>102</v>
      </c>
      <c r="K22" s="19"/>
      <c r="L22" s="148" t="s">
        <v>102</v>
      </c>
      <c r="M22" s="19"/>
      <c r="N22" s="18"/>
      <c r="O22" s="19"/>
      <c r="P22" s="15"/>
      <c r="Q22" s="15"/>
      <c r="R22" s="15"/>
      <c r="S22" s="15"/>
      <c r="T22" s="15"/>
      <c r="U22" s="15"/>
      <c r="V22" s="14"/>
    </row>
    <row r="23" spans="1:22" s="16" customFormat="1" ht="9.9499999999999993" customHeight="1">
      <c r="A23" s="84">
        <v>0.52083333333333337</v>
      </c>
      <c r="B23" s="147" t="s">
        <v>100</v>
      </c>
      <c r="C23" s="19" t="s">
        <v>56</v>
      </c>
      <c r="D23" s="18"/>
      <c r="E23" s="19"/>
      <c r="F23" s="147" t="s">
        <v>96</v>
      </c>
      <c r="G23" s="19" t="s">
        <v>56</v>
      </c>
      <c r="H23" s="18"/>
      <c r="I23" s="19"/>
      <c r="J23" s="147" t="s">
        <v>100</v>
      </c>
      <c r="K23" s="19" t="s">
        <v>56</v>
      </c>
      <c r="L23" s="147" t="s">
        <v>100</v>
      </c>
      <c r="M23" s="19" t="s">
        <v>56</v>
      </c>
      <c r="N23" s="18"/>
      <c r="O23" s="19"/>
      <c r="P23" s="15"/>
      <c r="Q23" s="15"/>
      <c r="R23" s="15"/>
      <c r="S23" s="15"/>
      <c r="T23" s="15"/>
      <c r="U23" s="15"/>
      <c r="V23" s="14"/>
    </row>
    <row r="24" spans="1:22" s="16" customFormat="1" ht="9.9499999999999993" customHeight="1">
      <c r="A24" s="86"/>
      <c r="B24" s="22"/>
      <c r="C24" s="23"/>
      <c r="D24" s="22"/>
      <c r="E24" s="23"/>
      <c r="F24" s="22"/>
      <c r="G24" s="23"/>
      <c r="H24" s="22"/>
      <c r="I24" s="23"/>
      <c r="J24" s="22"/>
      <c r="K24" s="23"/>
      <c r="L24" s="22"/>
      <c r="M24" s="23"/>
      <c r="N24" s="22"/>
      <c r="O24" s="23"/>
      <c r="P24" s="15"/>
      <c r="Q24" s="15"/>
      <c r="R24" s="15"/>
      <c r="S24" s="15"/>
      <c r="T24" s="15"/>
      <c r="U24" s="15"/>
      <c r="V24" s="14"/>
    </row>
    <row r="25" spans="1:22" s="16" customFormat="1" ht="9.9499999999999993" customHeight="1">
      <c r="A25" s="83"/>
      <c r="B25" s="12"/>
      <c r="C25" s="13"/>
      <c r="D25" s="12"/>
      <c r="E25" s="13"/>
      <c r="F25" s="12"/>
      <c r="G25" s="13"/>
      <c r="H25" s="12"/>
      <c r="I25" s="13"/>
      <c r="J25" s="12"/>
      <c r="K25" s="13"/>
      <c r="L25" s="12"/>
      <c r="M25" s="13"/>
      <c r="N25" s="12"/>
      <c r="O25" s="13"/>
      <c r="P25" s="15"/>
      <c r="Q25" s="15"/>
      <c r="R25" s="15"/>
      <c r="S25" s="15"/>
      <c r="T25" s="15"/>
      <c r="U25" s="15"/>
      <c r="V25" s="14"/>
    </row>
    <row r="26" spans="1:22" s="16" customFormat="1" ht="9.9499999999999993" customHeight="1">
      <c r="A26" s="84">
        <v>0.52083333333333337</v>
      </c>
      <c r="B26" s="147" t="s">
        <v>94</v>
      </c>
      <c r="C26" s="19" t="s">
        <v>54</v>
      </c>
      <c r="D26" s="18"/>
      <c r="E26" s="19"/>
      <c r="F26" s="147" t="s">
        <v>94</v>
      </c>
      <c r="G26" s="19" t="s">
        <v>54</v>
      </c>
      <c r="H26" s="18"/>
      <c r="I26" s="19"/>
      <c r="J26" s="147" t="s">
        <v>94</v>
      </c>
      <c r="K26" s="19" t="s">
        <v>54</v>
      </c>
      <c r="L26" s="147" t="s">
        <v>94</v>
      </c>
      <c r="M26" s="19" t="s">
        <v>54</v>
      </c>
      <c r="N26" s="18"/>
      <c r="O26" s="19"/>
      <c r="P26" s="15"/>
      <c r="Q26" s="15"/>
      <c r="R26" s="15"/>
      <c r="S26" s="15"/>
      <c r="T26" s="15"/>
      <c r="U26" s="15"/>
      <c r="V26" s="14"/>
    </row>
    <row r="27" spans="1:22" s="16" customFormat="1" ht="9.9499999999999993" customHeight="1">
      <c r="A27" s="85"/>
      <c r="B27" s="148" t="s">
        <v>102</v>
      </c>
      <c r="C27" s="19"/>
      <c r="D27" s="18"/>
      <c r="E27" s="19"/>
      <c r="F27" s="148" t="s">
        <v>102</v>
      </c>
      <c r="G27" s="19"/>
      <c r="H27" s="18"/>
      <c r="I27" s="19"/>
      <c r="J27" s="18" t="s">
        <v>99</v>
      </c>
      <c r="K27" s="19" t="s">
        <v>60</v>
      </c>
      <c r="L27" s="18" t="s">
        <v>99</v>
      </c>
      <c r="M27" s="19" t="s">
        <v>60</v>
      </c>
      <c r="N27" s="18"/>
      <c r="O27" s="19"/>
      <c r="P27" s="15"/>
      <c r="Q27" s="15"/>
      <c r="R27" s="15"/>
      <c r="S27" s="15"/>
      <c r="T27" s="15"/>
      <c r="U27" s="15"/>
      <c r="V27" s="14"/>
    </row>
    <row r="28" spans="1:22" s="16" customFormat="1" ht="9.9499999999999993" customHeight="1">
      <c r="A28" s="84">
        <v>0.5625</v>
      </c>
      <c r="B28" s="147" t="s">
        <v>100</v>
      </c>
      <c r="C28" s="19" t="s">
        <v>56</v>
      </c>
      <c r="D28" s="18"/>
      <c r="E28" s="19"/>
      <c r="F28" s="147" t="s">
        <v>100</v>
      </c>
      <c r="G28" s="19" t="s">
        <v>56</v>
      </c>
      <c r="H28" s="18"/>
      <c r="I28" s="19"/>
      <c r="J28" s="147" t="s">
        <v>96</v>
      </c>
      <c r="K28" s="19" t="s">
        <v>56</v>
      </c>
      <c r="L28" s="147" t="s">
        <v>96</v>
      </c>
      <c r="M28" s="19" t="s">
        <v>56</v>
      </c>
      <c r="N28" s="18"/>
      <c r="O28" s="19"/>
      <c r="P28" s="15"/>
      <c r="Q28" s="15"/>
      <c r="R28" s="15"/>
      <c r="S28" s="15"/>
      <c r="T28" s="15"/>
      <c r="U28" s="15"/>
      <c r="V28" s="14"/>
    </row>
    <row r="29" spans="1:22" s="16" customFormat="1" ht="9.9499999999999993" customHeight="1">
      <c r="A29" s="86"/>
      <c r="B29" s="22"/>
      <c r="C29" s="23"/>
      <c r="D29" s="22"/>
      <c r="E29" s="23"/>
      <c r="F29" s="22"/>
      <c r="G29" s="23"/>
      <c r="H29" s="22"/>
      <c r="I29" s="23"/>
      <c r="J29" s="22"/>
      <c r="K29" s="23"/>
      <c r="L29" s="22"/>
      <c r="M29" s="23"/>
      <c r="N29" s="22"/>
      <c r="O29" s="23"/>
      <c r="P29" s="15"/>
      <c r="Q29" s="15"/>
      <c r="R29" s="15"/>
      <c r="S29" s="15"/>
      <c r="T29" s="15"/>
      <c r="U29" s="15"/>
      <c r="V29" s="14"/>
    </row>
    <row r="30" spans="1:22" s="16" customFormat="1" ht="9.9499999999999993" customHeight="1">
      <c r="A30" s="83"/>
      <c r="B30" s="12"/>
      <c r="C30" s="13"/>
      <c r="D30" s="12"/>
      <c r="E30" s="13"/>
      <c r="F30" s="12"/>
      <c r="G30" s="13"/>
      <c r="H30" s="12"/>
      <c r="I30" s="13"/>
      <c r="J30" s="12"/>
      <c r="K30" s="13"/>
      <c r="L30" s="12"/>
      <c r="M30" s="13"/>
      <c r="N30" s="12"/>
      <c r="O30" s="13"/>
      <c r="P30" s="15"/>
      <c r="Q30" s="15"/>
      <c r="R30" s="15"/>
      <c r="S30" s="15"/>
      <c r="T30" s="15"/>
      <c r="U30" s="15"/>
      <c r="V30" s="14"/>
    </row>
    <row r="31" spans="1:22" s="16" customFormat="1" ht="9.9499999999999993" customHeight="1">
      <c r="A31" s="84">
        <v>0.5625</v>
      </c>
      <c r="B31" s="147" t="s">
        <v>94</v>
      </c>
      <c r="C31" s="19" t="s">
        <v>54</v>
      </c>
      <c r="D31" s="18"/>
      <c r="E31" s="19"/>
      <c r="F31" s="147" t="s">
        <v>94</v>
      </c>
      <c r="G31" s="19" t="s">
        <v>54</v>
      </c>
      <c r="H31" s="18"/>
      <c r="I31" s="19"/>
      <c r="J31" s="147" t="s">
        <v>94</v>
      </c>
      <c r="K31" s="19" t="s">
        <v>54</v>
      </c>
      <c r="L31" s="147" t="s">
        <v>94</v>
      </c>
      <c r="M31" s="19" t="s">
        <v>54</v>
      </c>
      <c r="N31" s="18"/>
      <c r="O31" s="19"/>
      <c r="P31" s="15"/>
      <c r="Q31" s="15"/>
      <c r="R31" s="15"/>
      <c r="S31" s="15"/>
      <c r="T31" s="15"/>
      <c r="U31" s="15"/>
      <c r="V31" s="14"/>
    </row>
    <row r="32" spans="1:22" s="16" customFormat="1" ht="9.9499999999999993" customHeight="1">
      <c r="A32" s="85"/>
      <c r="B32" s="148" t="s">
        <v>102</v>
      </c>
      <c r="C32" s="19"/>
      <c r="D32" s="18"/>
      <c r="E32" s="19"/>
      <c r="F32" s="148" t="s">
        <v>102</v>
      </c>
      <c r="G32" s="19"/>
      <c r="H32" s="18"/>
      <c r="I32" s="19"/>
      <c r="J32" s="18" t="s">
        <v>99</v>
      </c>
      <c r="K32" s="19" t="s">
        <v>60</v>
      </c>
      <c r="L32" s="18" t="s">
        <v>99</v>
      </c>
      <c r="M32" s="19" t="s">
        <v>60</v>
      </c>
      <c r="N32" s="18"/>
      <c r="O32" s="19"/>
      <c r="P32" s="15"/>
      <c r="Q32" s="15"/>
      <c r="R32" s="15"/>
      <c r="S32" s="15"/>
      <c r="T32" s="15"/>
      <c r="U32" s="15"/>
      <c r="V32" s="14"/>
    </row>
    <row r="33" spans="1:28" s="16" customFormat="1" ht="9.9499999999999993" customHeight="1">
      <c r="A33" s="84">
        <v>0.60416666666666663</v>
      </c>
      <c r="B33" s="147" t="s">
        <v>100</v>
      </c>
      <c r="C33" s="19" t="s">
        <v>56</v>
      </c>
      <c r="D33" s="18"/>
      <c r="E33" s="19"/>
      <c r="F33" s="147" t="s">
        <v>100</v>
      </c>
      <c r="G33" s="19" t="s">
        <v>56</v>
      </c>
      <c r="H33" s="18"/>
      <c r="I33" s="19"/>
      <c r="J33" s="147" t="s">
        <v>96</v>
      </c>
      <c r="K33" s="19" t="s">
        <v>56</v>
      </c>
      <c r="L33" s="147" t="s">
        <v>96</v>
      </c>
      <c r="M33" s="19" t="s">
        <v>56</v>
      </c>
      <c r="N33" s="18"/>
      <c r="O33" s="19"/>
      <c r="P33" s="15"/>
      <c r="Q33" s="15"/>
      <c r="R33" s="15"/>
      <c r="S33" s="15"/>
      <c r="T33" s="15"/>
      <c r="U33" s="15"/>
      <c r="V33" s="14"/>
    </row>
    <row r="34" spans="1:28" s="16" customFormat="1" ht="9.9499999999999993" customHeight="1">
      <c r="A34" s="86"/>
      <c r="B34" s="22"/>
      <c r="C34" s="23"/>
      <c r="D34" s="22"/>
      <c r="E34" s="23"/>
      <c r="F34" s="22"/>
      <c r="G34" s="23"/>
      <c r="H34" s="22"/>
      <c r="I34" s="23"/>
      <c r="J34" s="22"/>
      <c r="K34" s="23"/>
      <c r="L34" s="22"/>
      <c r="M34" s="23"/>
      <c r="N34" s="22"/>
      <c r="O34" s="23"/>
      <c r="P34" s="15"/>
      <c r="Q34" s="15"/>
      <c r="R34" s="15"/>
      <c r="S34" s="15"/>
      <c r="T34" s="15"/>
      <c r="U34" s="15"/>
      <c r="V34" s="14"/>
    </row>
    <row r="35" spans="1:28" s="16" customFormat="1" ht="3" customHeight="1">
      <c r="A35" s="87"/>
      <c r="B35" s="24"/>
      <c r="C35" s="25"/>
      <c r="D35" s="79"/>
      <c r="E35" s="80"/>
      <c r="F35" s="24"/>
      <c r="G35" s="25"/>
      <c r="H35" s="24"/>
      <c r="I35" s="25"/>
      <c r="J35" s="71"/>
      <c r="K35" s="25"/>
      <c r="L35" s="71"/>
      <c r="M35" s="25"/>
      <c r="N35" s="71"/>
      <c r="O35" s="25"/>
      <c r="P35" s="71"/>
      <c r="Q35" s="25"/>
      <c r="R35" s="71"/>
      <c r="S35" s="25"/>
      <c r="T35" s="15"/>
      <c r="U35" s="15"/>
      <c r="V35" s="15"/>
      <c r="W35" s="15"/>
      <c r="X35" s="15"/>
      <c r="Y35" s="15"/>
      <c r="Z35" s="15"/>
      <c r="AA35" s="15"/>
      <c r="AB35" s="14"/>
    </row>
    <row r="36" spans="1:28" s="16" customFormat="1" ht="9.9499999999999993" customHeight="1">
      <c r="A36" s="84"/>
      <c r="B36" s="68"/>
      <c r="C36" s="19"/>
      <c r="D36" s="135"/>
      <c r="E36" s="19"/>
      <c r="F36" s="68"/>
      <c r="G36" s="19"/>
      <c r="H36" s="135"/>
      <c r="I36" s="19"/>
      <c r="J36" s="68"/>
      <c r="K36" s="19"/>
      <c r="L36" s="68"/>
      <c r="M36" s="19"/>
      <c r="N36" s="68"/>
      <c r="O36" s="19"/>
      <c r="P36" s="68"/>
      <c r="Q36" s="19"/>
      <c r="R36" s="68"/>
      <c r="S36" s="19"/>
      <c r="T36" s="15"/>
      <c r="U36" s="15"/>
      <c r="V36" s="15"/>
      <c r="W36" s="15"/>
      <c r="X36" s="15"/>
      <c r="Y36" s="15"/>
      <c r="Z36" s="15"/>
      <c r="AA36" s="15"/>
      <c r="AB36" s="14"/>
    </row>
    <row r="37" spans="1:28" s="16" customFormat="1" ht="20.100000000000001" customHeight="1">
      <c r="A37" s="84"/>
      <c r="B37" s="18"/>
      <c r="C37" s="19"/>
      <c r="D37" s="136" t="s">
        <v>59</v>
      </c>
      <c r="E37" s="72"/>
      <c r="F37" s="131" t="s">
        <v>57</v>
      </c>
      <c r="G37" s="72"/>
      <c r="H37" s="140" t="s">
        <v>58</v>
      </c>
      <c r="I37" s="118"/>
      <c r="J37" s="130"/>
      <c r="K37" s="19"/>
      <c r="L37" s="18"/>
      <c r="M37" s="19"/>
      <c r="N37" s="18"/>
      <c r="O37" s="19"/>
      <c r="P37" s="18"/>
      <c r="Q37" s="19"/>
      <c r="R37" s="68"/>
      <c r="S37" s="19"/>
      <c r="T37" s="15"/>
      <c r="U37" s="15"/>
      <c r="V37" s="15"/>
      <c r="W37" s="15"/>
      <c r="X37" s="15"/>
      <c r="Y37" s="15"/>
      <c r="Z37" s="15"/>
      <c r="AA37" s="15"/>
      <c r="AB37" s="14"/>
    </row>
    <row r="38" spans="1:28" s="16" customFormat="1" ht="20.100000000000001" customHeight="1">
      <c r="A38" s="85"/>
      <c r="B38" s="18"/>
      <c r="C38" s="19"/>
      <c r="D38" s="137" t="s">
        <v>62</v>
      </c>
      <c r="E38" s="132"/>
      <c r="F38" s="132"/>
      <c r="G38" s="132"/>
      <c r="H38" s="137" t="s">
        <v>63</v>
      </c>
      <c r="I38" s="118"/>
      <c r="J38" s="130"/>
      <c r="K38" s="19"/>
      <c r="L38" s="18"/>
      <c r="M38" s="19"/>
      <c r="N38" s="18"/>
      <c r="O38" s="19"/>
      <c r="P38" s="18"/>
      <c r="Q38" s="19"/>
      <c r="R38" s="18"/>
      <c r="S38" s="19"/>
      <c r="T38" s="15"/>
      <c r="U38" s="15"/>
      <c r="V38" s="15"/>
      <c r="W38" s="15"/>
      <c r="X38" s="15"/>
      <c r="Y38" s="15"/>
      <c r="Z38" s="15"/>
      <c r="AA38" s="15"/>
      <c r="AB38" s="14"/>
    </row>
    <row r="39" spans="1:28" s="16" customFormat="1" ht="20.100000000000001" customHeight="1">
      <c r="A39" s="84"/>
      <c r="B39" s="18"/>
      <c r="C39" s="19"/>
      <c r="D39" s="137" t="s">
        <v>75</v>
      </c>
      <c r="E39" s="133"/>
      <c r="F39" s="134"/>
      <c r="G39" s="133"/>
      <c r="H39" s="137" t="s">
        <v>76</v>
      </c>
      <c r="I39" s="118"/>
      <c r="J39" s="130"/>
      <c r="K39" s="19"/>
      <c r="L39" s="18"/>
      <c r="M39" s="19"/>
      <c r="N39" s="18"/>
      <c r="O39" s="19"/>
      <c r="P39" s="18"/>
      <c r="Q39" s="19"/>
      <c r="R39" s="18"/>
      <c r="S39" s="19"/>
      <c r="T39" s="15"/>
      <c r="U39" s="15"/>
      <c r="V39" s="15"/>
      <c r="W39" s="15"/>
      <c r="X39" s="15"/>
      <c r="Y39" s="15"/>
      <c r="Z39" s="15"/>
      <c r="AA39" s="15"/>
      <c r="AB39" s="14"/>
    </row>
    <row r="40" spans="1:28" s="16" customFormat="1" ht="20.100000000000001" customHeight="1">
      <c r="A40" s="86"/>
      <c r="B40" s="22"/>
      <c r="C40" s="23"/>
      <c r="D40" s="138" t="s">
        <v>85</v>
      </c>
      <c r="E40" s="126"/>
      <c r="F40" s="126" t="s">
        <v>93</v>
      </c>
      <c r="G40" s="126"/>
      <c r="H40" s="138" t="s">
        <v>86</v>
      </c>
      <c r="I40" s="101"/>
      <c r="J40" s="126"/>
      <c r="K40" s="23"/>
      <c r="L40" s="22"/>
      <c r="M40" s="23"/>
      <c r="N40" s="22"/>
      <c r="O40" s="23"/>
      <c r="P40" s="22"/>
      <c r="Q40" s="23"/>
      <c r="R40" s="22"/>
      <c r="S40" s="23"/>
      <c r="T40" s="15"/>
      <c r="U40" s="15"/>
      <c r="V40" s="15"/>
      <c r="W40" s="15"/>
      <c r="X40" s="15"/>
      <c r="Y40" s="15"/>
      <c r="Z40" s="15"/>
      <c r="AA40" s="15"/>
      <c r="AB40" s="14"/>
    </row>
    <row r="41" spans="1:28" s="16" customFormat="1" ht="12" customHeight="1">
      <c r="A41" s="123"/>
      <c r="B41" s="15"/>
      <c r="C41" s="15"/>
      <c r="D41" s="139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4"/>
    </row>
    <row r="42" spans="1:28" s="16" customFormat="1" ht="14.25" customHeight="1">
      <c r="A42" s="123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4"/>
    </row>
    <row r="43" spans="1:28" s="16" customFormat="1" ht="15.75" customHeight="1">
      <c r="A43" s="12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4"/>
    </row>
    <row r="44" spans="1:28" s="16" customFormat="1" ht="15.75" customHeight="1">
      <c r="A44" s="123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4"/>
    </row>
    <row r="45" spans="1:28" s="16" customFormat="1" ht="18.75" customHeight="1">
      <c r="A45" s="12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4"/>
    </row>
    <row r="46" spans="1:28" s="16" customFormat="1" ht="20.100000000000001" customHeight="1">
      <c r="A46" s="103" t="s">
        <v>6</v>
      </c>
      <c r="B46" s="104" t="s">
        <v>59</v>
      </c>
      <c r="C46" s="105" t="s">
        <v>64</v>
      </c>
      <c r="D46" s="127" t="s">
        <v>80</v>
      </c>
      <c r="E46" s="105"/>
      <c r="F46" s="104" t="s">
        <v>62</v>
      </c>
      <c r="G46" s="105" t="s">
        <v>64</v>
      </c>
      <c r="H46" s="127" t="s">
        <v>81</v>
      </c>
      <c r="I46" s="105"/>
      <c r="J46" s="106" t="s">
        <v>75</v>
      </c>
      <c r="K46" s="105" t="s">
        <v>64</v>
      </c>
      <c r="L46" s="127" t="s">
        <v>84</v>
      </c>
      <c r="M46" s="105"/>
      <c r="N46" s="104"/>
      <c r="O46" s="105"/>
      <c r="P46" s="106"/>
      <c r="Q46" s="88"/>
      <c r="R46" s="91"/>
      <c r="S46" s="88"/>
      <c r="T46" s="94"/>
      <c r="U46" s="88"/>
      <c r="V46" s="15"/>
      <c r="W46" s="15"/>
      <c r="X46" s="15"/>
      <c r="Y46" s="15"/>
      <c r="Z46" s="15"/>
      <c r="AA46" s="15"/>
      <c r="AB46" s="14"/>
    </row>
    <row r="47" spans="1:28" s="16" customFormat="1" ht="20.100000000000001" customHeight="1">
      <c r="A47" s="107"/>
      <c r="B47" s="108" t="s">
        <v>57</v>
      </c>
      <c r="C47" s="109" t="s">
        <v>64</v>
      </c>
      <c r="D47" s="128" t="s">
        <v>78</v>
      </c>
      <c r="E47" s="109"/>
      <c r="F47" s="108" t="s">
        <v>63</v>
      </c>
      <c r="G47" s="109" t="s">
        <v>64</v>
      </c>
      <c r="H47" s="128" t="s">
        <v>82</v>
      </c>
      <c r="I47" s="109"/>
      <c r="J47" s="110" t="s">
        <v>76</v>
      </c>
      <c r="K47" s="109" t="s">
        <v>64</v>
      </c>
      <c r="L47" s="128" t="s">
        <v>83</v>
      </c>
      <c r="M47" s="109"/>
      <c r="N47" s="108"/>
      <c r="O47" s="109"/>
      <c r="P47" s="110"/>
      <c r="Q47" s="89"/>
      <c r="R47" s="92"/>
      <c r="S47" s="89"/>
      <c r="T47" s="95"/>
      <c r="U47" s="89"/>
      <c r="V47" s="15"/>
      <c r="W47" s="15"/>
      <c r="X47" s="15"/>
      <c r="Y47" s="15"/>
      <c r="Z47" s="15"/>
      <c r="AA47" s="15"/>
      <c r="AB47" s="14"/>
    </row>
    <row r="48" spans="1:28" s="16" customFormat="1" ht="20.100000000000001" customHeight="1">
      <c r="A48" s="111"/>
      <c r="B48" s="108" t="s">
        <v>58</v>
      </c>
      <c r="C48" s="109" t="s">
        <v>64</v>
      </c>
      <c r="D48" s="128" t="s">
        <v>79</v>
      </c>
      <c r="E48" s="109"/>
      <c r="F48" s="108"/>
      <c r="G48" s="109"/>
      <c r="H48" s="110"/>
      <c r="I48" s="109"/>
      <c r="J48" s="108"/>
      <c r="K48" s="109"/>
      <c r="L48" s="110"/>
      <c r="M48" s="109"/>
      <c r="N48" s="108"/>
      <c r="O48" s="109"/>
      <c r="P48" s="110"/>
      <c r="Q48" s="89"/>
      <c r="R48" s="92"/>
      <c r="S48" s="89"/>
      <c r="T48" s="95"/>
      <c r="U48" s="89"/>
      <c r="V48" s="15"/>
      <c r="W48" s="15"/>
      <c r="X48" s="15"/>
      <c r="Y48" s="15"/>
      <c r="Z48" s="15"/>
      <c r="AA48" s="15"/>
      <c r="AB48" s="14"/>
    </row>
    <row r="49" spans="1:28" s="16" customFormat="1" ht="20.100000000000001" customHeight="1">
      <c r="A49" s="107"/>
      <c r="B49" s="108"/>
      <c r="C49" s="109"/>
      <c r="D49" s="110"/>
      <c r="E49" s="109"/>
      <c r="F49" s="108"/>
      <c r="G49" s="109"/>
      <c r="H49" s="110"/>
      <c r="I49" s="109"/>
      <c r="J49" s="108"/>
      <c r="K49" s="109"/>
      <c r="L49" s="110"/>
      <c r="M49" s="109"/>
      <c r="N49" s="108"/>
      <c r="O49" s="109"/>
      <c r="P49" s="110"/>
      <c r="Q49" s="89"/>
      <c r="R49" s="92"/>
      <c r="S49" s="89"/>
      <c r="T49" s="95"/>
      <c r="U49" s="89"/>
      <c r="V49" s="15"/>
      <c r="W49" s="15"/>
      <c r="X49" s="15"/>
      <c r="Y49" s="15"/>
      <c r="Z49" s="15"/>
      <c r="AA49" s="15"/>
      <c r="AB49" s="14"/>
    </row>
    <row r="50" spans="1:28" s="16" customFormat="1" ht="20.100000000000001" customHeight="1">
      <c r="A50" s="112"/>
      <c r="B50" s="113"/>
      <c r="C50" s="114"/>
      <c r="D50" s="115"/>
      <c r="E50" s="114"/>
      <c r="F50" s="113"/>
      <c r="G50" s="114"/>
      <c r="H50" s="115"/>
      <c r="I50" s="114"/>
      <c r="J50" s="113"/>
      <c r="K50" s="114"/>
      <c r="L50" s="115"/>
      <c r="M50" s="114"/>
      <c r="N50" s="113"/>
      <c r="O50" s="114"/>
      <c r="P50" s="115"/>
      <c r="Q50" s="90"/>
      <c r="R50" s="93"/>
      <c r="S50" s="90"/>
      <c r="T50" s="96"/>
      <c r="U50" s="90"/>
      <c r="V50" s="15"/>
      <c r="W50" s="15"/>
      <c r="X50" s="15"/>
      <c r="Y50" s="15"/>
      <c r="Z50" s="15"/>
      <c r="AA50" s="15"/>
      <c r="AB50" s="14"/>
    </row>
    <row r="51" spans="1:28" s="16" customFormat="1" ht="9.9499999999999993" customHeight="1">
      <c r="A51" s="103"/>
      <c r="B51" s="116"/>
      <c r="C51" s="100"/>
      <c r="D51" s="116"/>
      <c r="E51" s="100"/>
      <c r="F51" s="116"/>
      <c r="G51" s="100"/>
      <c r="H51" s="116"/>
      <c r="I51" s="100"/>
      <c r="J51" s="116"/>
      <c r="K51" s="100"/>
      <c r="L51" s="116"/>
      <c r="M51" s="100"/>
      <c r="N51" s="116"/>
      <c r="O51" s="100"/>
      <c r="P51" s="116"/>
      <c r="Q51" s="13"/>
      <c r="R51" s="70"/>
      <c r="S51" s="13"/>
      <c r="T51" s="15"/>
      <c r="U51" s="15"/>
      <c r="V51" s="15"/>
      <c r="W51" s="15"/>
      <c r="X51" s="15"/>
      <c r="Y51" s="15"/>
      <c r="Z51" s="15"/>
      <c r="AA51" s="15"/>
      <c r="AB51" s="14"/>
    </row>
    <row r="52" spans="1:28" s="16" customFormat="1" ht="9.9499999999999993" customHeight="1">
      <c r="A52" s="107"/>
      <c r="B52" s="117"/>
      <c r="C52" s="101"/>
      <c r="D52" s="117"/>
      <c r="E52" s="101"/>
      <c r="F52" s="117"/>
      <c r="G52" s="101"/>
      <c r="H52" s="117"/>
      <c r="I52" s="101"/>
      <c r="J52" s="117"/>
      <c r="K52" s="101"/>
      <c r="L52" s="117"/>
      <c r="M52" s="101"/>
      <c r="N52" s="117"/>
      <c r="O52" s="101"/>
      <c r="P52" s="117"/>
      <c r="Q52" s="19"/>
      <c r="R52" s="68"/>
      <c r="S52" s="19"/>
      <c r="T52" s="15"/>
      <c r="U52" s="15"/>
      <c r="V52" s="15"/>
      <c r="W52" s="15"/>
      <c r="X52" s="15"/>
      <c r="Y52" s="15"/>
      <c r="Z52" s="15"/>
      <c r="AA52" s="15"/>
      <c r="AB52" s="14"/>
    </row>
    <row r="53" spans="1:28" s="16" customFormat="1" ht="9.9499999999999993" customHeight="1">
      <c r="A53" s="111"/>
      <c r="B53" s="117"/>
      <c r="C53" s="101"/>
      <c r="D53" s="118"/>
      <c r="E53" s="118"/>
      <c r="F53" s="117"/>
      <c r="G53" s="101"/>
      <c r="H53" s="119"/>
      <c r="I53" s="118"/>
      <c r="J53" s="117"/>
      <c r="K53" s="101"/>
      <c r="L53" s="117"/>
      <c r="M53" s="101"/>
      <c r="N53" s="117"/>
      <c r="O53" s="101"/>
      <c r="P53" s="117"/>
      <c r="Q53" s="19"/>
      <c r="R53" s="68"/>
      <c r="S53" s="19"/>
      <c r="T53" s="15"/>
      <c r="U53" s="15"/>
      <c r="V53" s="15"/>
      <c r="W53" s="15"/>
      <c r="X53" s="15"/>
      <c r="Y53" s="15"/>
      <c r="Z53" s="15"/>
      <c r="AA53" s="15"/>
      <c r="AB53" s="14"/>
    </row>
    <row r="54" spans="1:28" s="16" customFormat="1" ht="9.9499999999999993" customHeight="1">
      <c r="A54" s="107"/>
      <c r="B54" s="117"/>
      <c r="C54" s="101"/>
      <c r="D54" s="117"/>
      <c r="E54" s="101"/>
      <c r="F54" s="117"/>
      <c r="G54" s="101"/>
      <c r="H54" s="117"/>
      <c r="I54" s="101"/>
      <c r="J54" s="117"/>
      <c r="K54" s="101"/>
      <c r="L54" s="117"/>
      <c r="M54" s="101"/>
      <c r="N54" s="117"/>
      <c r="O54" s="101"/>
      <c r="P54" s="117"/>
      <c r="Q54" s="19"/>
      <c r="R54" s="68"/>
      <c r="S54" s="19"/>
      <c r="T54" s="15"/>
      <c r="U54" s="15"/>
      <c r="V54" s="15"/>
      <c r="W54" s="15"/>
      <c r="X54" s="15"/>
      <c r="Y54" s="15"/>
      <c r="Z54" s="15"/>
      <c r="AA54" s="15"/>
      <c r="AB54" s="14"/>
    </row>
    <row r="55" spans="1:28" s="16" customFormat="1" ht="9.9499999999999993" customHeight="1">
      <c r="A55" s="112"/>
      <c r="B55" s="120"/>
      <c r="C55" s="102"/>
      <c r="D55" s="120"/>
      <c r="E55" s="102"/>
      <c r="F55" s="120"/>
      <c r="G55" s="102"/>
      <c r="H55" s="120"/>
      <c r="I55" s="102"/>
      <c r="J55" s="120"/>
      <c r="K55" s="102"/>
      <c r="L55" s="120"/>
      <c r="M55" s="102"/>
      <c r="N55" s="120"/>
      <c r="O55" s="102"/>
      <c r="P55" s="120"/>
      <c r="Q55" s="23"/>
      <c r="R55" s="69"/>
      <c r="S55" s="23"/>
      <c r="T55" s="15"/>
      <c r="U55" s="15"/>
      <c r="V55" s="15"/>
      <c r="W55" s="15"/>
      <c r="X55" s="15"/>
      <c r="Y55" s="15"/>
      <c r="Z55" s="15"/>
      <c r="AA55" s="15"/>
      <c r="AB55" s="14"/>
    </row>
    <row r="56" spans="1:28" s="16" customFormat="1" ht="20.25" customHeight="1">
      <c r="A56" s="103"/>
      <c r="B56" s="104"/>
      <c r="C56" s="105"/>
      <c r="D56" s="126"/>
      <c r="E56" s="126"/>
      <c r="F56" s="126"/>
      <c r="G56" s="126"/>
      <c r="H56" s="126"/>
      <c r="I56" s="101"/>
      <c r="J56" s="126"/>
      <c r="K56" s="101"/>
      <c r="L56" s="117"/>
      <c r="M56" s="101"/>
      <c r="N56" s="117"/>
      <c r="O56" s="13"/>
      <c r="P56" s="70"/>
      <c r="Q56" s="13"/>
      <c r="R56" s="15"/>
      <c r="S56" s="15"/>
      <c r="T56" s="15"/>
      <c r="U56" s="15"/>
      <c r="V56" s="15"/>
      <c r="W56" s="15"/>
      <c r="X56" s="15"/>
      <c r="Y56" s="15"/>
      <c r="Z56" s="14"/>
    </row>
    <row r="57" spans="1:28" s="16" customFormat="1" ht="19.5" customHeight="1">
      <c r="A57" s="107"/>
      <c r="B57" s="108"/>
      <c r="C57" s="109"/>
      <c r="D57" s="104"/>
      <c r="E57" s="72"/>
      <c r="F57" s="108"/>
      <c r="G57" s="72"/>
      <c r="H57" s="108"/>
      <c r="I57" s="118"/>
      <c r="J57" s="118"/>
      <c r="K57" s="118"/>
      <c r="L57" s="118"/>
      <c r="M57" s="118"/>
      <c r="N57" s="118"/>
      <c r="O57" s="19"/>
      <c r="P57" s="68"/>
      <c r="Q57" s="19"/>
      <c r="R57" s="15"/>
      <c r="S57" s="15"/>
      <c r="T57" s="15"/>
      <c r="U57" s="15"/>
      <c r="V57" s="15"/>
      <c r="W57" s="15"/>
      <c r="X57" s="15"/>
      <c r="Y57" s="15"/>
      <c r="Z57" s="14"/>
    </row>
    <row r="58" spans="1:28" s="16" customFormat="1" ht="18" customHeight="1">
      <c r="A58" s="111"/>
      <c r="B58" s="108"/>
      <c r="C58" s="109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9"/>
      <c r="P58" s="68"/>
      <c r="Q58" s="19"/>
      <c r="R58" s="15"/>
      <c r="S58" s="15"/>
      <c r="T58" s="15"/>
      <c r="U58" s="15"/>
      <c r="V58" s="15"/>
      <c r="W58" s="15"/>
      <c r="X58" s="15"/>
      <c r="Y58" s="15"/>
      <c r="Z58" s="14"/>
    </row>
    <row r="59" spans="1:28" s="16" customFormat="1" ht="16.5" customHeight="1">
      <c r="A59" s="107"/>
      <c r="B59" s="108"/>
      <c r="C59" s="109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9"/>
      <c r="P59" s="68"/>
      <c r="Q59" s="19"/>
      <c r="R59" s="15"/>
      <c r="S59" s="15"/>
      <c r="T59" s="15"/>
      <c r="U59" s="15"/>
      <c r="V59" s="15"/>
      <c r="W59" s="15"/>
      <c r="X59" s="15"/>
      <c r="Y59" s="15"/>
      <c r="Z59" s="14"/>
    </row>
    <row r="60" spans="1:28" s="16" customFormat="1" ht="21.75" customHeight="1">
      <c r="A60" s="112"/>
      <c r="B60" s="113"/>
      <c r="C60" s="114"/>
      <c r="K60" s="121"/>
      <c r="L60" s="121"/>
      <c r="M60" s="121"/>
      <c r="N60" s="122"/>
      <c r="O60" s="23"/>
      <c r="P60" s="69"/>
      <c r="Q60" s="23"/>
      <c r="R60" s="15"/>
      <c r="S60" s="15"/>
      <c r="T60" s="15"/>
      <c r="U60" s="15"/>
      <c r="V60" s="15"/>
      <c r="W60" s="15"/>
      <c r="X60" s="15"/>
      <c r="Y60" s="15"/>
      <c r="Z60" s="14"/>
    </row>
    <row r="61" spans="1:28" s="16" customFormat="1" ht="9.9499999999999993" customHeight="1">
      <c r="A61" s="11"/>
      <c r="B61" s="70"/>
      <c r="C61" s="13"/>
      <c r="D61" s="70"/>
      <c r="E61" s="13"/>
      <c r="F61" s="70"/>
      <c r="G61" s="13"/>
      <c r="H61" s="70"/>
      <c r="I61" s="13"/>
      <c r="J61" s="70"/>
      <c r="K61" s="13"/>
      <c r="L61" s="70"/>
      <c r="M61" s="13"/>
      <c r="N61" s="70"/>
      <c r="O61" s="13"/>
      <c r="P61" s="70"/>
      <c r="Q61" s="13"/>
      <c r="R61" s="70"/>
      <c r="S61" s="13"/>
      <c r="T61" s="15"/>
      <c r="U61" s="15"/>
      <c r="V61" s="15"/>
      <c r="W61" s="15"/>
      <c r="X61" s="15"/>
      <c r="Y61" s="15"/>
      <c r="Z61" s="15"/>
      <c r="AA61" s="15"/>
      <c r="AB61" s="14"/>
    </row>
    <row r="62" spans="1:28" s="16" customFormat="1" ht="9.9499999999999993" customHeight="1">
      <c r="A62" s="17">
        <v>0.8125</v>
      </c>
      <c r="B62" s="68"/>
      <c r="C62" s="19"/>
      <c r="D62" s="68"/>
      <c r="E62" s="19"/>
      <c r="F62" s="68"/>
      <c r="G62" s="19"/>
      <c r="H62" s="68"/>
      <c r="I62" s="19"/>
      <c r="J62" s="68"/>
      <c r="K62" s="19"/>
      <c r="L62" s="68"/>
      <c r="M62" s="19"/>
      <c r="N62" s="68"/>
      <c r="O62" s="19"/>
      <c r="P62" s="68"/>
      <c r="Q62" s="19"/>
      <c r="R62" s="68"/>
      <c r="S62" s="19"/>
      <c r="T62" s="15"/>
      <c r="U62" s="15"/>
      <c r="V62" s="15"/>
      <c r="W62" s="15"/>
      <c r="X62" s="15"/>
      <c r="Y62" s="15"/>
      <c r="Z62" s="15"/>
      <c r="AA62" s="15"/>
      <c r="AB62" s="14"/>
    </row>
    <row r="63" spans="1:28" s="16" customFormat="1" ht="9.9499999999999993" customHeight="1">
      <c r="A63" s="20"/>
      <c r="B63" s="68"/>
      <c r="C63" s="19"/>
      <c r="D63" s="68"/>
      <c r="E63" s="19"/>
      <c r="F63" s="68"/>
      <c r="G63" s="19"/>
      <c r="H63" s="68"/>
      <c r="I63" s="19"/>
      <c r="J63" s="68"/>
      <c r="K63" s="19"/>
      <c r="L63" s="68"/>
      <c r="M63" s="19"/>
      <c r="N63" s="68"/>
      <c r="O63" s="19"/>
      <c r="P63" s="68"/>
      <c r="Q63" s="19"/>
      <c r="R63" s="68"/>
      <c r="S63" s="19"/>
      <c r="T63" s="15"/>
      <c r="U63" s="15"/>
      <c r="V63" s="15"/>
      <c r="W63" s="15"/>
      <c r="X63" s="15"/>
      <c r="Y63" s="15"/>
      <c r="Z63" s="15"/>
      <c r="AA63" s="15"/>
      <c r="AB63" s="14"/>
    </row>
    <row r="64" spans="1:28" s="16" customFormat="1" ht="9.9499999999999993" customHeight="1">
      <c r="A64" s="17">
        <v>0.85416666666666663</v>
      </c>
      <c r="B64" s="18"/>
      <c r="C64" s="19"/>
      <c r="K64" s="19"/>
      <c r="L64" s="18"/>
      <c r="M64" s="19"/>
      <c r="N64" s="18"/>
      <c r="O64" s="19"/>
      <c r="P64" s="18"/>
      <c r="Q64" s="19"/>
      <c r="R64" s="18"/>
      <c r="S64" s="19"/>
      <c r="T64" s="15"/>
      <c r="U64" s="15"/>
      <c r="V64" s="15"/>
      <c r="W64" s="15"/>
      <c r="X64" s="15"/>
      <c r="Y64" s="15"/>
      <c r="Z64" s="15"/>
      <c r="AA64" s="15"/>
      <c r="AB64" s="14"/>
    </row>
    <row r="65" spans="1:28" s="16" customFormat="1" ht="9.9499999999999993" customHeight="1">
      <c r="A65" s="21"/>
      <c r="B65" s="22"/>
      <c r="C65" s="23"/>
      <c r="D65" s="22"/>
      <c r="E65" s="23"/>
      <c r="F65" s="22"/>
      <c r="G65" s="23"/>
      <c r="H65" s="22"/>
      <c r="I65" s="23"/>
      <c r="J65" s="22"/>
      <c r="K65" s="23"/>
      <c r="L65" s="22"/>
      <c r="M65" s="23"/>
      <c r="N65" s="22"/>
      <c r="O65" s="23"/>
      <c r="P65" s="22"/>
      <c r="Q65" s="23"/>
      <c r="R65" s="22"/>
      <c r="S65" s="23"/>
      <c r="T65" s="15"/>
      <c r="U65" s="15"/>
      <c r="V65" s="15"/>
      <c r="W65" s="15"/>
      <c r="X65" s="15"/>
      <c r="Y65" s="15"/>
      <c r="Z65" s="15"/>
      <c r="AA65" s="15"/>
      <c r="AB65" s="14"/>
    </row>
    <row r="67" spans="1:28" ht="20.25">
      <c r="B67" s="76"/>
      <c r="C67" s="77"/>
      <c r="D67" s="121" t="s">
        <v>70</v>
      </c>
      <c r="E67" s="121"/>
      <c r="F67" s="121" t="s">
        <v>72</v>
      </c>
      <c r="G67" s="121"/>
      <c r="H67" s="121" t="s">
        <v>71</v>
      </c>
      <c r="I67" s="121"/>
      <c r="J67" s="121" t="s">
        <v>77</v>
      </c>
    </row>
    <row r="68" spans="1:28">
      <c r="B68" s="76"/>
      <c r="C68" s="77"/>
      <c r="D68" s="76"/>
      <c r="E68" s="78"/>
      <c r="F68" s="76"/>
      <c r="G68" s="77"/>
      <c r="H68" s="76"/>
      <c r="I68" s="77"/>
      <c r="J68" s="76"/>
    </row>
    <row r="69" spans="1:28">
      <c r="B69" s="76"/>
      <c r="C69" s="77"/>
      <c r="D69" s="76"/>
      <c r="E69" s="78"/>
      <c r="F69" s="76"/>
      <c r="G69" s="77"/>
      <c r="H69" s="76"/>
      <c r="I69" s="77"/>
      <c r="J69" s="76"/>
    </row>
    <row r="70" spans="1:28" ht="23.25" customHeight="1">
      <c r="B70" s="75"/>
      <c r="C70" s="75"/>
      <c r="D70" s="75"/>
      <c r="E70" s="75"/>
      <c r="F70" s="75"/>
      <c r="G70" s="75"/>
      <c r="H70" s="75"/>
      <c r="I70" s="75"/>
      <c r="J70" s="75"/>
    </row>
  </sheetData>
  <phoneticPr fontId="39" type="noConversion"/>
  <printOptions horizontalCentered="1"/>
  <pageMargins left="0" right="0" top="0" bottom="0.15748031496062992" header="0.11811023622047245" footer="0.15748031496062992"/>
  <pageSetup paperSize="9" scale="70" orientation="landscape" r:id="rId1"/>
  <headerFooter alignWithMargins="0">
    <oddFooter>&amp;L&amp;9Pag. &amp;P  (di &amp;N)&amp;R&amp;8&amp;D    Ore:&amp;T</oddFooter>
  </headerFooter>
  <colBreaks count="1" manualBreakCount="1">
    <brk id="15" max="5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G12"/>
  <sheetViews>
    <sheetView workbookViewId="0">
      <selection activeCell="E18" sqref="E18"/>
    </sheetView>
  </sheetViews>
  <sheetFormatPr defaultRowHeight="12.75"/>
  <sheetData>
    <row r="6" spans="1:7">
      <c r="C6" s="97" t="s">
        <v>68</v>
      </c>
      <c r="D6" s="97" t="s">
        <v>69</v>
      </c>
    </row>
    <row r="7" spans="1:7">
      <c r="A7" s="97" t="s">
        <v>67</v>
      </c>
      <c r="B7" t="s">
        <v>54</v>
      </c>
      <c r="C7">
        <v>0</v>
      </c>
      <c r="D7">
        <v>165</v>
      </c>
      <c r="F7">
        <v>165</v>
      </c>
      <c r="G7">
        <v>0</v>
      </c>
    </row>
    <row r="8" spans="1:7">
      <c r="A8" s="97" t="s">
        <v>67</v>
      </c>
      <c r="B8" t="s">
        <v>55</v>
      </c>
      <c r="C8">
        <v>166</v>
      </c>
      <c r="D8">
        <v>295</v>
      </c>
      <c r="F8">
        <v>130</v>
      </c>
      <c r="G8">
        <f>SUM(F7:F8)</f>
        <v>295</v>
      </c>
    </row>
    <row r="9" spans="1:7">
      <c r="A9" s="97" t="s">
        <v>67</v>
      </c>
      <c r="B9" t="s">
        <v>56</v>
      </c>
      <c r="C9">
        <v>296</v>
      </c>
      <c r="D9">
        <v>460</v>
      </c>
      <c r="F9">
        <v>165</v>
      </c>
      <c r="G9">
        <f>SUM(F7:F9)</f>
        <v>460</v>
      </c>
    </row>
    <row r="10" spans="1:7">
      <c r="A10" s="97" t="s">
        <v>67</v>
      </c>
      <c r="B10" t="s">
        <v>60</v>
      </c>
      <c r="C10">
        <v>461</v>
      </c>
      <c r="D10">
        <v>625</v>
      </c>
      <c r="F10">
        <v>165</v>
      </c>
      <c r="G10">
        <f>SUM(F7:F10)</f>
        <v>625</v>
      </c>
    </row>
    <row r="11" spans="1:7">
      <c r="A11" s="97" t="s">
        <v>67</v>
      </c>
      <c r="B11" t="s">
        <v>65</v>
      </c>
      <c r="C11">
        <v>626</v>
      </c>
      <c r="D11">
        <v>750</v>
      </c>
      <c r="F11">
        <v>125</v>
      </c>
      <c r="G11">
        <f>SUM(F7:F11)</f>
        <v>750</v>
      </c>
    </row>
    <row r="12" spans="1:7">
      <c r="G12">
        <f>SUM(F7:F11)</f>
        <v>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77</vt:i4>
      </vt:variant>
    </vt:vector>
  </HeadingPairs>
  <TitlesOfParts>
    <vt:vector size="80" baseType="lpstr">
      <vt:lpstr>TAB</vt:lpstr>
      <vt:lpstr>corsi preparazione 12 23 sett </vt:lpstr>
      <vt:lpstr>conteggio aule</vt:lpstr>
      <vt:lpstr>TAB!_TAB01</vt:lpstr>
      <vt:lpstr>_TAB02</vt:lpstr>
      <vt:lpstr>_TAB03</vt:lpstr>
      <vt:lpstr>_TAB04</vt:lpstr>
      <vt:lpstr>_TAB05</vt:lpstr>
      <vt:lpstr>_TAB06</vt:lpstr>
      <vt:lpstr>_TAB07</vt:lpstr>
      <vt:lpstr>_TAB08</vt:lpstr>
      <vt:lpstr>_TAB09</vt:lpstr>
      <vt:lpstr>_TAB10</vt:lpstr>
      <vt:lpstr>_TAB11</vt:lpstr>
      <vt:lpstr>_TAB12</vt:lpstr>
      <vt:lpstr>_TAB13</vt:lpstr>
      <vt:lpstr>_TAB14</vt:lpstr>
      <vt:lpstr>_TAB15</vt:lpstr>
      <vt:lpstr>_TAB16</vt:lpstr>
      <vt:lpstr>_TAB17</vt:lpstr>
      <vt:lpstr>_TAB18</vt:lpstr>
      <vt:lpstr>_TAB19</vt:lpstr>
      <vt:lpstr>_TAB20</vt:lpstr>
      <vt:lpstr>_TAB21</vt:lpstr>
      <vt:lpstr>_TAB22</vt:lpstr>
      <vt:lpstr>_TAB23</vt:lpstr>
      <vt:lpstr>_TAB24</vt:lpstr>
      <vt:lpstr>_TAB25</vt:lpstr>
      <vt:lpstr>_TAB26</vt:lpstr>
      <vt:lpstr>_TAB27</vt:lpstr>
      <vt:lpstr>_TAB28</vt:lpstr>
      <vt:lpstr>_TAB29</vt:lpstr>
      <vt:lpstr>_TAB30</vt:lpstr>
      <vt:lpstr>_TAB31</vt:lpstr>
      <vt:lpstr>_TAB32</vt:lpstr>
      <vt:lpstr>_TAB33</vt:lpstr>
      <vt:lpstr>_TAB34</vt:lpstr>
      <vt:lpstr>_TAB35</vt:lpstr>
      <vt:lpstr>_TAB36</vt:lpstr>
      <vt:lpstr>_TAB37</vt:lpstr>
      <vt:lpstr>_TAB38</vt:lpstr>
      <vt:lpstr>_TAB39</vt:lpstr>
      <vt:lpstr>_TAB40</vt:lpstr>
      <vt:lpstr>_TAB41</vt:lpstr>
      <vt:lpstr>_TAB42</vt:lpstr>
      <vt:lpstr>_TAB43</vt:lpstr>
      <vt:lpstr>_TAB44</vt:lpstr>
      <vt:lpstr>_TAB45</vt:lpstr>
      <vt:lpstr>_TAB46</vt:lpstr>
      <vt:lpstr>_TAB47</vt:lpstr>
      <vt:lpstr>_TAB48</vt:lpstr>
      <vt:lpstr>_TAB49</vt:lpstr>
      <vt:lpstr>_TAB50</vt:lpstr>
      <vt:lpstr>_TAB51</vt:lpstr>
      <vt:lpstr>_TAB52</vt:lpstr>
      <vt:lpstr>_TAB53</vt:lpstr>
      <vt:lpstr>_TAB54</vt:lpstr>
      <vt:lpstr>_TAB55</vt:lpstr>
      <vt:lpstr>_TAB56</vt:lpstr>
      <vt:lpstr>_TAB57</vt:lpstr>
      <vt:lpstr>_TAB58</vt:lpstr>
      <vt:lpstr>_TAB59</vt:lpstr>
      <vt:lpstr>_TAB60</vt:lpstr>
      <vt:lpstr>_TAB61</vt:lpstr>
      <vt:lpstr>_TAB62</vt:lpstr>
      <vt:lpstr>_TAB63</vt:lpstr>
      <vt:lpstr>_TAB64</vt:lpstr>
      <vt:lpstr>_TAB65</vt:lpstr>
      <vt:lpstr>_TAB66</vt:lpstr>
      <vt:lpstr>_TAB67</vt:lpstr>
      <vt:lpstr>_TAB68</vt:lpstr>
      <vt:lpstr>_TAB69</vt:lpstr>
      <vt:lpstr>_TAB70</vt:lpstr>
      <vt:lpstr>_TAB71</vt:lpstr>
      <vt:lpstr>_TAB72</vt:lpstr>
      <vt:lpstr>_TAB73</vt:lpstr>
      <vt:lpstr>_TAB74</vt:lpstr>
      <vt:lpstr>_TAB75</vt:lpstr>
      <vt:lpstr>'corsi preparazione 12 23 sett '!Area_stampa</vt:lpstr>
      <vt:lpstr>TAB!Area_stampa</vt:lpstr>
    </vt:vector>
  </TitlesOfParts>
  <Company>POLITECNICO DI BARI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Presidenza Facoltà Ingegneria</dc:creator>
  <cp:lastModifiedBy>Utente Windows</cp:lastModifiedBy>
  <cp:lastPrinted>2018-09-10T09:54:31Z</cp:lastPrinted>
  <dcterms:created xsi:type="dcterms:W3CDTF">1998-02-20T09:03:22Z</dcterms:created>
  <dcterms:modified xsi:type="dcterms:W3CDTF">2018-09-11T19:04:20Z</dcterms:modified>
</cp:coreProperties>
</file>