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olitecnicobari-my.sharepoint.com/personal/responsabiletrasparenza_poliba_it/Documents/Settore Reclutamento carriere e Formazione del personale/Costo personale tempo indeterminato/"/>
    </mc:Choice>
  </mc:AlternateContent>
  <xr:revisionPtr revIDLastSave="2" documentId="8_{E32A84BE-63C8-44A3-881D-7A8992DE10F3}" xr6:coauthVersionLast="47" xr6:coauthVersionMax="47" xr10:uidLastSave="{0AEEAD11-4CAF-4F32-AA7E-A22C3E98C9C3}"/>
  <bookViews>
    <workbookView xWindow="3120" yWindow="1170" windowWidth="20895" windowHeight="15030" xr2:uid="{D720742F-0A99-4FE1-A033-E6D94023BA65}"/>
  </bookViews>
  <sheets>
    <sheet name="t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1" l="1"/>
  <c r="K25" i="1"/>
  <c r="J25" i="1"/>
  <c r="I25" i="1"/>
  <c r="H25" i="1"/>
  <c r="G25" i="1"/>
  <c r="F25" i="1"/>
  <c r="E25" i="1"/>
  <c r="D25" i="1"/>
  <c r="C25" i="1"/>
  <c r="B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25" i="1" s="1"/>
</calcChain>
</file>

<file path=xl/sharedStrings.xml><?xml version="1.0" encoding="utf-8"?>
<sst xmlns="http://schemas.openxmlformats.org/spreadsheetml/2006/main" count="45" uniqueCount="34">
  <si>
    <t>T12 Oneri per Competenze Stipendiali</t>
  </si>
  <si>
    <t>Qualifica</t>
  </si>
  <si>
    <t>Mensilita'</t>
  </si>
  <si>
    <t>Stipendio</t>
  </si>
  <si>
    <t>I.i.s.</t>
  </si>
  <si>
    <t>R.i.a./ progr. economica di anzianita'</t>
  </si>
  <si>
    <t>R.i.a.</t>
  </si>
  <si>
    <t>Progressione per classi e scatti/fasce retributive</t>
  </si>
  <si>
    <t>Differenziale stipendiale maturato</t>
  </si>
  <si>
    <t>Differenziale stipendiale/economico di professionalità</t>
  </si>
  <si>
    <t>Tredicesima mensilita'</t>
  </si>
  <si>
    <t>Arretrati per anni precedenti</t>
  </si>
  <si>
    <t>Recuperi per ritardi assenze ecc.</t>
  </si>
  <si>
    <t>TOTALE GENERALE</t>
  </si>
  <si>
    <t>Num. Mesi</t>
  </si>
  <si>
    <t>Importo</t>
  </si>
  <si>
    <t>PROFESSORE ORDINARIO TEMPO PIENO (I FASCIA)REG. PREVIGENTE</t>
  </si>
  <si>
    <t>PROFESSORE ORDINARIO TEMPO DEF. (I FASCIA) REGIME PREVIGENTE</t>
  </si>
  <si>
    <t>PROFESSORE ORDINARIO TEMPO PIENO (I FASCIA)  L. 240/2010</t>
  </si>
  <si>
    <t>PROFESSORE ORDINARIO TEMPO DEF. (I FASCIA)  L. 240/2010</t>
  </si>
  <si>
    <t>PROFESSORE ASSOCIATO TEMPO PIENO (II FASCIA) REG.PREVIGENTE</t>
  </si>
  <si>
    <t>PROFESSORE ASSOCIATO TEMPO DEF (II FASCIA) REGIME PREVIGENTE</t>
  </si>
  <si>
    <t>PROFESSORE ASSOCIATO TEMPO PIENO (II FASCIA) L. 240/2010</t>
  </si>
  <si>
    <t>PROFESSORE ASSOCIATO TEMPO DEF. (II FASCIA) L. 240/2010</t>
  </si>
  <si>
    <t>RICERCATORE TEMPO PIENO (RUOLO AD ESAURIMENTO)</t>
  </si>
  <si>
    <t>RICERCATORE TEMPO  DEF (RUOLO AD ESAURIMENTO)</t>
  </si>
  <si>
    <t>RICERCATORE T.PIENO T.D. L. 240/10 ART. 24, C. 3, LETT.B</t>
  </si>
  <si>
    <t>RICERCATORE TENURE TRACK TEMPO PIENO</t>
  </si>
  <si>
    <t>DIRETTORE GENERALE</t>
  </si>
  <si>
    <t>DIRIGENTE II FASCIA</t>
  </si>
  <si>
    <t>ELEVATE PROFESSIONALITA'</t>
  </si>
  <si>
    <t>FUNZIONARI</t>
  </si>
  <si>
    <t>COLLABORATORI</t>
  </si>
  <si>
    <t>OPERATORI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</si>
</sst>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b/>
      <sz val="14"/>
      <name val="Arial"/>
    </font>
    <font>
      <b/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NumberFormat="0" applyFont="0" applyFill="0" applyBorder="0" applyAlignment="0" applyProtection="0"/>
  </cellStyleXfs>
  <cellXfs count="8">
    <xf numFmtId="0" fontId="0" fillId="0" borderId="0" xfId="0"/>
    <xf numFmtId="0" fontId="1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2" fillId="0" borderId="0" xfId="0" applyNumberFormat="1" applyFont="1" applyFill="1" applyBorder="1" applyAlignment="1"/>
    <xf numFmtId="39" fontId="0" fillId="0" borderId="0" xfId="0" applyNumberFormat="1" applyFont="1" applyFill="1" applyBorder="1" applyAlignment="1"/>
    <xf numFmtId="37" fontId="0" fillId="0" borderId="0" xfId="0" applyNumberFormat="1" applyFont="1" applyFill="1" applyBorder="1" applyAlignment="1">
      <alignment horizontal="right"/>
    </xf>
    <xf numFmtId="37" fontId="2" fillId="0" borderId="0" xfId="0" applyNumberFormat="1" applyFont="1" applyFill="1" applyBorder="1" applyAlignment="1"/>
    <xf numFmtId="39" fontId="2" fillId="0" borderId="0" xfId="0" applyNumberFormat="1" applyFont="1" applyFill="1" applyBorder="1" applyAlignme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CDF07-117E-4C78-9534-D561767B8C24}">
  <dimension ref="A1:M25"/>
  <sheetViews>
    <sheetView tabSelected="1" zoomScaleNormal="100" workbookViewId="0">
      <selection activeCell="B1" sqref="B1:M1048576"/>
    </sheetView>
  </sheetViews>
  <sheetFormatPr defaultRowHeight="12.75" x14ac:dyDescent="0.2"/>
  <cols>
    <col min="1" max="1" width="62.42578125" style="2" customWidth="1"/>
    <col min="2" max="13" width="10.7109375" style="2" customWidth="1"/>
    <col min="14" max="16384" width="9.140625" style="2"/>
  </cols>
  <sheetData>
    <row r="1" spans="1:13" ht="18" x14ac:dyDescent="0.25">
      <c r="A1" s="1" t="s">
        <v>0</v>
      </c>
    </row>
    <row r="5" spans="1:13" x14ac:dyDescent="0.2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</row>
    <row r="6" spans="1:13" x14ac:dyDescent="0.2">
      <c r="B6" s="2" t="s">
        <v>14</v>
      </c>
      <c r="C6" s="2" t="s">
        <v>15</v>
      </c>
      <c r="D6" s="2" t="s">
        <v>15</v>
      </c>
      <c r="E6" s="2" t="s">
        <v>15</v>
      </c>
      <c r="F6" s="2" t="s">
        <v>15</v>
      </c>
      <c r="G6" s="2" t="s">
        <v>15</v>
      </c>
      <c r="H6" s="2" t="s">
        <v>15</v>
      </c>
      <c r="I6" s="2" t="s">
        <v>15</v>
      </c>
      <c r="J6" s="2" t="s">
        <v>15</v>
      </c>
      <c r="K6" s="2" t="s">
        <v>15</v>
      </c>
      <c r="L6" s="2" t="s">
        <v>15</v>
      </c>
      <c r="M6" s="2" t="s">
        <v>15</v>
      </c>
    </row>
    <row r="7" spans="1:13" x14ac:dyDescent="0.2">
      <c r="A7" s="2" t="s">
        <v>16</v>
      </c>
      <c r="B7" s="4">
        <v>406</v>
      </c>
      <c r="C7" s="5">
        <v>1401455</v>
      </c>
      <c r="D7" s="5">
        <v>422029</v>
      </c>
      <c r="E7" s="5">
        <v>0</v>
      </c>
      <c r="F7" s="5">
        <v>0</v>
      </c>
      <c r="G7" s="5">
        <v>0</v>
      </c>
      <c r="H7" s="5">
        <v>0</v>
      </c>
      <c r="I7" s="5">
        <v>1207064</v>
      </c>
      <c r="J7" s="5">
        <v>255532</v>
      </c>
      <c r="K7" s="5">
        <v>37740</v>
      </c>
      <c r="L7" s="5">
        <v>0</v>
      </c>
      <c r="M7" s="6">
        <f>(C7+D7+E7+F7+G7+H7+I7+J7+K7)-(L7)</f>
        <v>3323820</v>
      </c>
    </row>
    <row r="8" spans="1:13" x14ac:dyDescent="0.2">
      <c r="A8" s="2" t="s">
        <v>17</v>
      </c>
      <c r="B8" s="4">
        <v>12</v>
      </c>
      <c r="C8" s="5">
        <v>29988</v>
      </c>
      <c r="D8" s="5">
        <v>11687</v>
      </c>
      <c r="E8" s="5">
        <v>0</v>
      </c>
      <c r="F8" s="5">
        <v>0</v>
      </c>
      <c r="G8" s="5">
        <v>0</v>
      </c>
      <c r="H8" s="5">
        <v>0</v>
      </c>
      <c r="I8" s="5">
        <v>19942</v>
      </c>
      <c r="J8" s="5">
        <v>5135</v>
      </c>
      <c r="K8" s="5">
        <v>949</v>
      </c>
      <c r="L8" s="5">
        <v>0</v>
      </c>
      <c r="M8" s="6">
        <f t="shared" ref="M8:M24" si="0">(K8+J8+I8+H8+G8+F8+E8+D8+C8)-(L8)</f>
        <v>67701</v>
      </c>
    </row>
    <row r="9" spans="1:13" x14ac:dyDescent="0.2">
      <c r="A9" s="2" t="s">
        <v>18</v>
      </c>
      <c r="B9" s="4">
        <v>986.83</v>
      </c>
      <c r="C9" s="5">
        <v>4234297</v>
      </c>
      <c r="D9" s="5">
        <v>1029423</v>
      </c>
      <c r="E9" s="5">
        <v>0</v>
      </c>
      <c r="F9" s="5">
        <v>0</v>
      </c>
      <c r="G9" s="5">
        <v>0</v>
      </c>
      <c r="H9" s="5">
        <v>0</v>
      </c>
      <c r="I9" s="5">
        <v>562998</v>
      </c>
      <c r="J9" s="5">
        <v>520102</v>
      </c>
      <c r="K9" s="5">
        <v>67887</v>
      </c>
      <c r="L9" s="5">
        <v>0</v>
      </c>
      <c r="M9" s="6">
        <f t="shared" si="0"/>
        <v>6414707</v>
      </c>
    </row>
    <row r="10" spans="1:13" x14ac:dyDescent="0.2">
      <c r="A10" s="2" t="s">
        <v>19</v>
      </c>
      <c r="B10" s="4">
        <v>24</v>
      </c>
      <c r="C10" s="5">
        <v>74369</v>
      </c>
      <c r="D10" s="5">
        <v>23374</v>
      </c>
      <c r="E10" s="5">
        <v>0</v>
      </c>
      <c r="F10" s="5">
        <v>0</v>
      </c>
      <c r="G10" s="5">
        <v>0</v>
      </c>
      <c r="H10" s="5">
        <v>0</v>
      </c>
      <c r="I10" s="5">
        <v>9596</v>
      </c>
      <c r="J10" s="5">
        <v>8945</v>
      </c>
      <c r="K10" s="5">
        <v>1032</v>
      </c>
      <c r="L10" s="5">
        <v>0</v>
      </c>
      <c r="M10" s="6">
        <f t="shared" si="0"/>
        <v>117316</v>
      </c>
    </row>
    <row r="11" spans="1:13" x14ac:dyDescent="0.2">
      <c r="A11" s="2" t="s">
        <v>20</v>
      </c>
      <c r="B11" s="4">
        <v>272</v>
      </c>
      <c r="C11" s="5">
        <v>666759</v>
      </c>
      <c r="D11" s="5">
        <v>264011</v>
      </c>
      <c r="E11" s="5">
        <v>0</v>
      </c>
      <c r="F11" s="5">
        <v>0</v>
      </c>
      <c r="G11" s="5">
        <v>0</v>
      </c>
      <c r="H11" s="5">
        <v>0</v>
      </c>
      <c r="I11" s="5">
        <v>574130</v>
      </c>
      <c r="J11" s="5">
        <v>126496</v>
      </c>
      <c r="K11" s="5">
        <v>19053</v>
      </c>
      <c r="L11" s="5">
        <v>0</v>
      </c>
      <c r="M11" s="6">
        <f t="shared" si="0"/>
        <v>1650449</v>
      </c>
    </row>
    <row r="12" spans="1:13" x14ac:dyDescent="0.2">
      <c r="A12" s="2" t="s">
        <v>21</v>
      </c>
      <c r="B12" s="4">
        <v>36</v>
      </c>
      <c r="C12" s="5">
        <v>64235</v>
      </c>
      <c r="D12" s="5">
        <v>33290</v>
      </c>
      <c r="E12" s="5">
        <v>0</v>
      </c>
      <c r="F12" s="5">
        <v>0</v>
      </c>
      <c r="G12" s="5">
        <v>0</v>
      </c>
      <c r="H12" s="5">
        <v>0</v>
      </c>
      <c r="I12" s="5">
        <v>34002</v>
      </c>
      <c r="J12" s="5">
        <v>10961</v>
      </c>
      <c r="K12" s="5">
        <v>1320</v>
      </c>
      <c r="L12" s="5">
        <v>0</v>
      </c>
      <c r="M12" s="6">
        <f t="shared" si="0"/>
        <v>143808</v>
      </c>
    </row>
    <row r="13" spans="1:13" x14ac:dyDescent="0.2">
      <c r="A13" s="2" t="s">
        <v>22</v>
      </c>
      <c r="B13" s="4">
        <v>1256.3699999999999</v>
      </c>
      <c r="C13" s="5">
        <v>3564747</v>
      </c>
      <c r="D13" s="5">
        <v>1217544</v>
      </c>
      <c r="E13" s="5">
        <v>0</v>
      </c>
      <c r="F13" s="5">
        <v>0</v>
      </c>
      <c r="G13" s="5">
        <v>0</v>
      </c>
      <c r="H13" s="5">
        <v>0</v>
      </c>
      <c r="I13" s="5">
        <v>408079</v>
      </c>
      <c r="J13" s="5">
        <v>410432</v>
      </c>
      <c r="K13" s="5">
        <v>63913</v>
      </c>
      <c r="L13" s="5">
        <v>0</v>
      </c>
      <c r="M13" s="6">
        <f t="shared" si="0"/>
        <v>5664715</v>
      </c>
    </row>
    <row r="14" spans="1:13" x14ac:dyDescent="0.2">
      <c r="A14" s="2" t="s">
        <v>23</v>
      </c>
      <c r="B14" s="4">
        <v>24</v>
      </c>
      <c r="C14" s="5">
        <v>49675</v>
      </c>
      <c r="D14" s="5">
        <v>22194</v>
      </c>
      <c r="E14" s="5">
        <v>0</v>
      </c>
      <c r="F14" s="5">
        <v>0</v>
      </c>
      <c r="G14" s="5">
        <v>0</v>
      </c>
      <c r="H14" s="5">
        <v>0</v>
      </c>
      <c r="I14" s="5">
        <v>1713</v>
      </c>
      <c r="J14" s="5">
        <v>6132</v>
      </c>
      <c r="K14" s="5">
        <v>993</v>
      </c>
      <c r="L14" s="5">
        <v>0</v>
      </c>
      <c r="M14" s="6">
        <f t="shared" si="0"/>
        <v>80707</v>
      </c>
    </row>
    <row r="15" spans="1:13" x14ac:dyDescent="0.2">
      <c r="A15" s="2" t="s">
        <v>24</v>
      </c>
      <c r="B15" s="4">
        <v>142</v>
      </c>
      <c r="C15" s="5">
        <v>248635</v>
      </c>
      <c r="D15" s="5">
        <v>130015</v>
      </c>
      <c r="E15" s="5">
        <v>0</v>
      </c>
      <c r="F15" s="5">
        <v>0</v>
      </c>
      <c r="G15" s="5">
        <v>0</v>
      </c>
      <c r="H15" s="5">
        <v>0</v>
      </c>
      <c r="I15" s="5">
        <v>155602</v>
      </c>
      <c r="J15" s="5">
        <v>45117</v>
      </c>
      <c r="K15" s="5">
        <v>5829</v>
      </c>
      <c r="L15" s="5">
        <v>0</v>
      </c>
      <c r="M15" s="6">
        <f t="shared" si="0"/>
        <v>585198</v>
      </c>
    </row>
    <row r="16" spans="1:13" x14ac:dyDescent="0.2">
      <c r="A16" s="2" t="s">
        <v>25</v>
      </c>
      <c r="B16" s="4">
        <v>12</v>
      </c>
      <c r="C16" s="5">
        <v>15408</v>
      </c>
      <c r="D16" s="5">
        <v>10700</v>
      </c>
      <c r="E16" s="5">
        <v>0</v>
      </c>
      <c r="F16" s="5">
        <v>0</v>
      </c>
      <c r="G16" s="5">
        <v>0</v>
      </c>
      <c r="H16" s="5">
        <v>0</v>
      </c>
      <c r="I16" s="5">
        <v>9106</v>
      </c>
      <c r="J16" s="5">
        <v>2935</v>
      </c>
      <c r="K16" s="5">
        <v>353</v>
      </c>
      <c r="L16" s="5">
        <v>0</v>
      </c>
      <c r="M16" s="6">
        <f t="shared" si="0"/>
        <v>38502</v>
      </c>
    </row>
    <row r="17" spans="1:13" x14ac:dyDescent="0.2">
      <c r="A17" s="2" t="s">
        <v>26</v>
      </c>
      <c r="B17" s="4">
        <v>559.47</v>
      </c>
      <c r="C17" s="5">
        <v>1099570</v>
      </c>
      <c r="D17" s="5">
        <v>574985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141683</v>
      </c>
      <c r="K17" s="5">
        <v>16608</v>
      </c>
      <c r="L17" s="5">
        <v>0</v>
      </c>
      <c r="M17" s="6">
        <f t="shared" si="0"/>
        <v>1832846</v>
      </c>
    </row>
    <row r="18" spans="1:13" x14ac:dyDescent="0.2">
      <c r="A18" s="2" t="s">
        <v>27</v>
      </c>
      <c r="B18" s="4">
        <v>83.7</v>
      </c>
      <c r="C18" s="5">
        <v>147437</v>
      </c>
      <c r="D18" s="5">
        <v>77097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21110</v>
      </c>
      <c r="K18" s="5">
        <v>1550</v>
      </c>
      <c r="L18" s="5">
        <v>0</v>
      </c>
      <c r="M18" s="6">
        <f t="shared" si="0"/>
        <v>247194</v>
      </c>
    </row>
    <row r="19" spans="1:13" x14ac:dyDescent="0.2">
      <c r="A19" s="2" t="s">
        <v>28</v>
      </c>
      <c r="B19" s="4">
        <v>12</v>
      </c>
      <c r="C19" s="5">
        <v>105231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8769</v>
      </c>
      <c r="K19" s="5">
        <v>0</v>
      </c>
      <c r="L19" s="5">
        <v>0</v>
      </c>
      <c r="M19" s="6">
        <f t="shared" si="0"/>
        <v>114000</v>
      </c>
    </row>
    <row r="20" spans="1:13" x14ac:dyDescent="0.2">
      <c r="A20" s="2" t="s">
        <v>29</v>
      </c>
      <c r="B20" s="4">
        <v>12</v>
      </c>
      <c r="C20" s="5">
        <v>43399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6487</v>
      </c>
      <c r="K20" s="5">
        <v>8095</v>
      </c>
      <c r="L20" s="5">
        <v>3639</v>
      </c>
      <c r="M20" s="6">
        <f t="shared" si="0"/>
        <v>54342</v>
      </c>
    </row>
    <row r="21" spans="1:13" x14ac:dyDescent="0.2">
      <c r="A21" s="2" t="s">
        <v>30</v>
      </c>
      <c r="B21" s="4">
        <v>193.93</v>
      </c>
      <c r="C21" s="5">
        <v>443014</v>
      </c>
      <c r="D21" s="5">
        <v>0</v>
      </c>
      <c r="E21" s="5">
        <v>0</v>
      </c>
      <c r="F21" s="5">
        <v>562</v>
      </c>
      <c r="G21" s="5">
        <v>0</v>
      </c>
      <c r="H21" s="5">
        <v>21739</v>
      </c>
      <c r="I21" s="5">
        <v>0</v>
      </c>
      <c r="J21" s="5">
        <v>55440</v>
      </c>
      <c r="K21" s="5">
        <v>795</v>
      </c>
      <c r="L21" s="5">
        <v>0</v>
      </c>
      <c r="M21" s="6">
        <f t="shared" si="0"/>
        <v>521550</v>
      </c>
    </row>
    <row r="22" spans="1:13" x14ac:dyDescent="0.2">
      <c r="A22" s="2" t="s">
        <v>31</v>
      </c>
      <c r="B22" s="4">
        <v>1216.79</v>
      </c>
      <c r="C22" s="5">
        <v>2449656</v>
      </c>
      <c r="D22" s="5">
        <v>874</v>
      </c>
      <c r="E22" s="5">
        <v>0</v>
      </c>
      <c r="F22" s="5">
        <v>3580</v>
      </c>
      <c r="G22" s="5">
        <v>0</v>
      </c>
      <c r="H22" s="5">
        <v>50198</v>
      </c>
      <c r="I22" s="5">
        <v>0</v>
      </c>
      <c r="J22" s="5">
        <v>217392</v>
      </c>
      <c r="K22" s="5">
        <v>0</v>
      </c>
      <c r="L22" s="5">
        <v>0</v>
      </c>
      <c r="M22" s="6">
        <f t="shared" si="0"/>
        <v>2721700</v>
      </c>
    </row>
    <row r="23" spans="1:13" x14ac:dyDescent="0.2">
      <c r="A23" s="2" t="s">
        <v>32</v>
      </c>
      <c r="B23" s="4">
        <v>1369.79</v>
      </c>
      <c r="C23" s="5">
        <v>2436987</v>
      </c>
      <c r="D23" s="5">
        <v>0</v>
      </c>
      <c r="E23" s="5">
        <v>0</v>
      </c>
      <c r="F23" s="5">
        <v>922</v>
      </c>
      <c r="G23" s="5">
        <v>0</v>
      </c>
      <c r="H23" s="5">
        <v>97344</v>
      </c>
      <c r="I23" s="5">
        <v>0</v>
      </c>
      <c r="J23" s="5">
        <v>219422</v>
      </c>
      <c r="K23" s="5">
        <v>0</v>
      </c>
      <c r="L23" s="5">
        <v>0</v>
      </c>
      <c r="M23" s="6">
        <f t="shared" si="0"/>
        <v>2754675</v>
      </c>
    </row>
    <row r="24" spans="1:13" x14ac:dyDescent="0.2">
      <c r="A24" s="2" t="s">
        <v>33</v>
      </c>
      <c r="B24" s="4">
        <v>146.72999999999999</v>
      </c>
      <c r="C24" s="5">
        <v>248608</v>
      </c>
      <c r="D24" s="5">
        <v>0</v>
      </c>
      <c r="E24" s="5">
        <v>0</v>
      </c>
      <c r="F24" s="5">
        <v>0</v>
      </c>
      <c r="G24" s="5">
        <v>0</v>
      </c>
      <c r="H24" s="5">
        <v>21988</v>
      </c>
      <c r="I24" s="5">
        <v>0</v>
      </c>
      <c r="J24" s="5">
        <v>23417</v>
      </c>
      <c r="K24" s="5">
        <v>0</v>
      </c>
      <c r="L24" s="5">
        <v>0</v>
      </c>
      <c r="M24" s="6">
        <f t="shared" si="0"/>
        <v>294013</v>
      </c>
    </row>
    <row r="25" spans="1:13" x14ac:dyDescent="0.2">
      <c r="A25" s="3" t="s">
        <v>13</v>
      </c>
      <c r="B25" s="7">
        <f t="shared" ref="B25:M25" si="1">SUM(B7:B24)</f>
        <v>6765.61</v>
      </c>
      <c r="C25" s="6">
        <f t="shared" si="1"/>
        <v>17323470</v>
      </c>
      <c r="D25" s="6">
        <f t="shared" si="1"/>
        <v>3817223</v>
      </c>
      <c r="E25" s="6">
        <f t="shared" si="1"/>
        <v>0</v>
      </c>
      <c r="F25" s="6">
        <f t="shared" si="1"/>
        <v>5064</v>
      </c>
      <c r="G25" s="6">
        <f t="shared" si="1"/>
        <v>0</v>
      </c>
      <c r="H25" s="6">
        <f t="shared" si="1"/>
        <v>191269</v>
      </c>
      <c r="I25" s="6">
        <f t="shared" si="1"/>
        <v>2982232</v>
      </c>
      <c r="J25" s="6">
        <f t="shared" si="1"/>
        <v>2085507</v>
      </c>
      <c r="K25" s="6">
        <f t="shared" si="1"/>
        <v>226117</v>
      </c>
      <c r="L25" s="6">
        <f t="shared" si="1"/>
        <v>3639</v>
      </c>
      <c r="M25" s="6">
        <f t="shared" si="1"/>
        <v>26627243</v>
      </c>
    </row>
  </sheetData>
  <pageMargins left="0.75" right="0.75" top="1" bottom="1" header="0.5" footer="0.5"/>
  <pageSetup paperSize="9" scale="0" firstPageNumber="0" fitToWidth="0" fitToHeight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Trotta</dc:creator>
  <cp:lastModifiedBy>Francesca Trotta</cp:lastModifiedBy>
  <dcterms:created xsi:type="dcterms:W3CDTF">2026-01-12T12:28:44Z</dcterms:created>
  <dcterms:modified xsi:type="dcterms:W3CDTF">2026-01-12T12:31:56Z</dcterms:modified>
</cp:coreProperties>
</file>