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19\"/>
    </mc:Choice>
  </mc:AlternateContent>
  <xr:revisionPtr revIDLastSave="0" documentId="13_ncr:1_{2E84C232-B012-407A-B061-CBCF9E5F73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ggiori entrate" sheetId="3" r:id="rId1"/>
  </sheets>
  <definedNames>
    <definedName name="_xlnm._FilterDatabase" localSheetId="0" hidden="1">'Maggiori entrate'!$A$1:$I$113</definedName>
    <definedName name="_xlnm.Print_Area" localSheetId="0">'Maggiori entrate'!$A$1:$I$113</definedName>
    <definedName name="_xlnm.Print_Titles" localSheetId="0">'Maggiori entrate'!$1:$2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3" l="1"/>
  <c r="D84" i="3"/>
  <c r="G113" i="3"/>
  <c r="G43" i="3" l="1"/>
  <c r="D43" i="3"/>
  <c r="G57" i="3" l="1"/>
  <c r="D57" i="3"/>
  <c r="G71" i="3" l="1"/>
  <c r="D71" i="3"/>
  <c r="G96" i="3" l="1"/>
  <c r="D96" i="3"/>
  <c r="G22" i="3"/>
  <c r="D22" i="3"/>
  <c r="G76" i="3" l="1"/>
  <c r="D76" i="3"/>
  <c r="G50" i="3" l="1"/>
  <c r="D50" i="3"/>
  <c r="G40" i="3" l="1"/>
  <c r="D40" i="3"/>
  <c r="G4" i="3" l="1"/>
  <c r="D4" i="3"/>
  <c r="D113" i="3" l="1"/>
  <c r="G108" i="3"/>
  <c r="D108" i="3"/>
  <c r="G104" i="3"/>
  <c r="D104" i="3"/>
  <c r="G15" i="3" l="1"/>
  <c r="D15" i="3"/>
  <c r="G88" i="3" l="1"/>
  <c r="D88" i="3"/>
  <c r="G34" i="3" l="1"/>
  <c r="D34" i="3"/>
</calcChain>
</file>

<file path=xl/sharedStrings.xml><?xml version="1.0" encoding="utf-8"?>
<sst xmlns="http://schemas.openxmlformats.org/spreadsheetml/2006/main" count="408" uniqueCount="119">
  <si>
    <t>Ricavi</t>
  </si>
  <si>
    <t>Costi</t>
  </si>
  <si>
    <t>Motivazione</t>
  </si>
  <si>
    <t>UA</t>
  </si>
  <si>
    <t>Conto</t>
  </si>
  <si>
    <t>Descrizione conto</t>
  </si>
  <si>
    <t>Importo</t>
  </si>
  <si>
    <t>PROGETTO</t>
  </si>
  <si>
    <t>Settore ricerca, relazioni internazionali e post lauream</t>
  </si>
  <si>
    <t>CA.05.51.04.03</t>
  </si>
  <si>
    <t>Contributi diversi di Enti Privati</t>
  </si>
  <si>
    <t>CA. 04.43.08.03.01</t>
  </si>
  <si>
    <t>Assegni di ricerca</t>
  </si>
  <si>
    <t>Conv.Valentinocaffèspa_assegno_prof.Carullo</t>
  </si>
  <si>
    <t>Progetto non previsto in budget 2019</t>
  </si>
  <si>
    <t>TOTALE RICAVI</t>
  </si>
  <si>
    <t>TOTALE COSTI</t>
  </si>
  <si>
    <t>CA.05.55.01.01</t>
  </si>
  <si>
    <t>Contratti di ricerca, consulenza, convenzioni di ricerca c/terzi</t>
  </si>
  <si>
    <t>CA 04.41.08.01</t>
  </si>
  <si>
    <t>Consulenze tecniche</t>
  </si>
  <si>
    <t>CROSSRHEGAP_prof.Parisi</t>
  </si>
  <si>
    <t>Progetto di attività di ricerca non previsto in budget 2019</t>
  </si>
  <si>
    <t>CA 04.46.05.14</t>
  </si>
  <si>
    <t>Altre borse esenti</t>
  </si>
  <si>
    <t>CA 04.43.18.01</t>
  </si>
  <si>
    <t>Missioni ed iscrizioni a convegni personale docente</t>
  </si>
  <si>
    <t>CA 04.41.10.09.01</t>
  </si>
  <si>
    <t>Altre prestazioni per servizi scientifici</t>
  </si>
  <si>
    <t>CA 04.41.07.08</t>
  </si>
  <si>
    <t>Altre spese per servizi generali</t>
  </si>
  <si>
    <t>CA 04.43.05.01</t>
  </si>
  <si>
    <t>Altre competenze ai dirigenti e al personale tecnico amministrativo</t>
  </si>
  <si>
    <t>CA 04.46.02.03</t>
  </si>
  <si>
    <t>Accantonamento fondi ricerca vincolati org. Ist.li</t>
  </si>
  <si>
    <t xml:space="preserve"> CA 04.43.02.02.01</t>
  </si>
  <si>
    <t>Competenze al personale docente e ricercatore su prestazioni conto terzi</t>
  </si>
  <si>
    <t xml:space="preserve">CA 04.43.05.02.01 </t>
  </si>
  <si>
    <t>Competenze personale tecnico amministrativo per prestazioni conto terzi</t>
  </si>
  <si>
    <t>CT_CLE2019_prof.Ruta</t>
  </si>
  <si>
    <t>CA 05.50.02.03</t>
  </si>
  <si>
    <t>Ricerche con finanziamenti competitivi da Regioni</t>
  </si>
  <si>
    <t>DICAR</t>
  </si>
  <si>
    <t>CA 04.41.02.05</t>
  </si>
  <si>
    <t>Informazione e divulgazione delle attività istituzionali</t>
  </si>
  <si>
    <t>BEYOND_AGROTOWN_prof.Martinelli</t>
  </si>
  <si>
    <t>CA 04.41.10.02.01</t>
  </si>
  <si>
    <t>Prestazioni di lavoro autonomo</t>
  </si>
  <si>
    <t>CA 04.41.10.14</t>
  </si>
  <si>
    <t>Altri rimborsi a personale esterno</t>
  </si>
  <si>
    <t>CA 04.41.02.04</t>
  </si>
  <si>
    <t>Altre spese per servizi commerciali</t>
  </si>
  <si>
    <t>CA 04.42.01.03</t>
  </si>
  <si>
    <t>Noleggie e spese accessorie</t>
  </si>
  <si>
    <t>CA 04.40.01.01</t>
  </si>
  <si>
    <t>Cancelleria e altri materiali di consumo</t>
  </si>
  <si>
    <t>CA 04.41.04.02</t>
  </si>
  <si>
    <t>Servizi fotocomposizione, stampa e legatoria per pubblicazioni d'ateneo</t>
  </si>
  <si>
    <t>CA.04.41.09.03</t>
  </si>
  <si>
    <t>Altre prestazioni e servizi da terzi</t>
  </si>
  <si>
    <t>CA.04.41.07.08</t>
  </si>
  <si>
    <t>DMMM</t>
  </si>
  <si>
    <t>SummAR School_prof.Uva</t>
  </si>
  <si>
    <t>CA 04.43.05.01.01</t>
  </si>
  <si>
    <t>DEI</t>
  </si>
  <si>
    <t>CA.05.55.02.01</t>
  </si>
  <si>
    <t>Prestazioni a pagamento - tariffario</t>
  </si>
  <si>
    <t>CA.04.43.18.01</t>
  </si>
  <si>
    <t>NOLTAR2014</t>
  </si>
  <si>
    <t>CA.05.51.01.06</t>
  </si>
  <si>
    <t>Assegnazione per cofinanziamento ricerca scientifica interesse nazionale</t>
  </si>
  <si>
    <t>CA.04.40.01.01</t>
  </si>
  <si>
    <t xml:space="preserve">PRIN_2017_DE_TOMMASI </t>
  </si>
  <si>
    <t>CA.04.43.08.03.01</t>
  </si>
  <si>
    <t>CA.01.11.02.05</t>
  </si>
  <si>
    <t>Attrezzature informatiche</t>
  </si>
  <si>
    <t>CA.04.40.02.01</t>
  </si>
  <si>
    <t>Acquisto materie prime</t>
  </si>
  <si>
    <t>PRIN_2017_PUGLISI</t>
  </si>
  <si>
    <t>DICATECH</t>
  </si>
  <si>
    <t>PRIN_2017_FATIGUSO</t>
  </si>
  <si>
    <t>CA.04.40.01.02</t>
  </si>
  <si>
    <t>Materiali di consumo per laboratori</t>
  </si>
  <si>
    <t>CA.04.40.04.01</t>
  </si>
  <si>
    <t>Acquisto beni strumentali (&lt; 516¿)</t>
  </si>
  <si>
    <t>CA.04.40.04.02</t>
  </si>
  <si>
    <t>Acquisto software per PC (spesati nell'anno)</t>
  </si>
  <si>
    <t>CA.04.41.10.02.01</t>
  </si>
  <si>
    <t>CA.04.43.18.02</t>
  </si>
  <si>
    <t>Missioni e rimborsi spese di trasferta personale tecnico amministrativo</t>
  </si>
  <si>
    <t>CA.04.46.07.01.07</t>
  </si>
  <si>
    <t>Missioni e quote iscrizione dottorandi e altri borsisti/studenti</t>
  </si>
  <si>
    <t>CA.04.41.03.01.01</t>
  </si>
  <si>
    <t>Spese per convegni</t>
  </si>
  <si>
    <t>CA.05.54.05.07</t>
  </si>
  <si>
    <t>Utilizzo di riserve di Patrimonio Netto da contabilità finanziaria</t>
  </si>
  <si>
    <t>CA.04.41.10.02</t>
  </si>
  <si>
    <t>RICAUTOFIN_VITONE_CLAU
DIA</t>
  </si>
  <si>
    <t>Utilizzo di riserve - Utili di progetti da COFI non distribuite in budget 2019</t>
  </si>
  <si>
    <t>Missioni ed iscrizioni a convegni personale
docente</t>
  </si>
  <si>
    <t>CA.04.43.02.02.01</t>
  </si>
  <si>
    <t>Competenze al personale docente e
ricercatore su prestazioni conto terzi</t>
  </si>
  <si>
    <t>CT_AdSP_MAM_UVA_RAFF
AELE</t>
  </si>
  <si>
    <t>Progetto di attività commerciale non previsto in budget 2019</t>
  </si>
  <si>
    <t>CA.04.43.05.02.02</t>
  </si>
  <si>
    <t>Oneri IRAP su competenze personale
tecnico amministrativo per prestazioni conto terzi</t>
  </si>
  <si>
    <t>Acquisto software per PC (spesati
nell'anno)</t>
  </si>
  <si>
    <t>La differenza ricavi - costi rappresenta la quota di spese generali, da destinare al termine della convenzione.</t>
  </si>
  <si>
    <t>RICAUTOFIN_DEPALMA_PIE
TRO</t>
  </si>
  <si>
    <t>Missioni e quote iscrizione dottorandi e
altri borsisti/studenti</t>
  </si>
  <si>
    <t>PRIN_2017_DIGIESI</t>
  </si>
  <si>
    <t>PRIN_2017_D_AVENIA</t>
  </si>
  <si>
    <t>CA.04.41.10.14</t>
  </si>
  <si>
    <t>CA.04.43.05.02.01</t>
  </si>
  <si>
    <t>Competenze personale tecnico
amministrativo per prestazioni conto terzi</t>
  </si>
  <si>
    <t>CT_ITEA_TORRESI_2</t>
  </si>
  <si>
    <t>CA.04.46.05.14</t>
  </si>
  <si>
    <t xml:space="preserve">CA.04.43.05.02.01 </t>
  </si>
  <si>
    <t>CT_SUPRE_SRL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</si>
</sst>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4" fontId="1" fillId="0" borderId="45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3"/>
  <sheetViews>
    <sheetView showGridLines="0" tabSelected="1" zoomScaleNormal="100" workbookViewId="0">
      <pane ySplit="2" topLeftCell="A3" activePane="bottomLeft" state="frozen"/>
      <selection pane="bottomLeft" activeCell="H3" sqref="H3"/>
    </sheetView>
  </sheetViews>
  <sheetFormatPr defaultColWidth="9.109375" defaultRowHeight="14.4" x14ac:dyDescent="0.3"/>
  <cols>
    <col min="1" max="1" width="10" style="1" customWidth="1"/>
    <col min="2" max="2" width="15.44140625" style="1" customWidth="1"/>
    <col min="3" max="3" width="16.44140625" style="1" customWidth="1"/>
    <col min="4" max="4" width="11.88671875" style="1" customWidth="1"/>
    <col min="5" max="5" width="15.5546875" style="1" customWidth="1"/>
    <col min="6" max="6" width="17.33203125" style="1" customWidth="1"/>
    <col min="7" max="7" width="12.33203125" style="1" customWidth="1"/>
    <col min="8" max="8" width="31.109375" style="2" customWidth="1"/>
    <col min="9" max="9" width="25.33203125" style="2" customWidth="1"/>
    <col min="10" max="16384" width="9.109375" style="1"/>
  </cols>
  <sheetData>
    <row r="1" spans="1:9" ht="15" thickBot="1" x14ac:dyDescent="0.35">
      <c r="A1" s="59" t="s">
        <v>0</v>
      </c>
      <c r="B1" s="60"/>
      <c r="C1" s="60"/>
      <c r="D1" s="61"/>
      <c r="E1" s="62" t="s">
        <v>1</v>
      </c>
      <c r="F1" s="63"/>
      <c r="G1" s="58"/>
      <c r="H1" s="58"/>
      <c r="I1" s="17" t="s">
        <v>2</v>
      </c>
    </row>
    <row r="2" spans="1:9" ht="15" thickBot="1" x14ac:dyDescent="0.35">
      <c r="A2" s="58" t="s">
        <v>3</v>
      </c>
      <c r="B2" s="18" t="s">
        <v>4</v>
      </c>
      <c r="C2" s="18" t="s">
        <v>5</v>
      </c>
      <c r="D2" s="19" t="s">
        <v>6</v>
      </c>
      <c r="E2" s="20" t="s">
        <v>4</v>
      </c>
      <c r="F2" s="18" t="s">
        <v>5</v>
      </c>
      <c r="G2" s="58" t="s">
        <v>6</v>
      </c>
      <c r="H2" s="18" t="s">
        <v>7</v>
      </c>
      <c r="I2" s="57"/>
    </row>
    <row r="3" spans="1:9" s="10" customFormat="1" ht="79.2" x14ac:dyDescent="0.3">
      <c r="A3" s="30" t="s">
        <v>8</v>
      </c>
      <c r="B3" s="31" t="s">
        <v>9</v>
      </c>
      <c r="C3" s="31" t="s">
        <v>10</v>
      </c>
      <c r="D3" s="32">
        <v>11893.3</v>
      </c>
      <c r="E3" s="33" t="s">
        <v>11</v>
      </c>
      <c r="F3" s="3" t="s">
        <v>12</v>
      </c>
      <c r="G3" s="38">
        <v>11893.3</v>
      </c>
      <c r="H3" s="3" t="s">
        <v>13</v>
      </c>
      <c r="I3" s="8" t="s">
        <v>14</v>
      </c>
    </row>
    <row r="4" spans="1:9" s="15" customFormat="1" ht="50.1" customHeight="1" thickBot="1" x14ac:dyDescent="0.35">
      <c r="A4" s="23"/>
      <c r="B4" s="35" t="s">
        <v>15</v>
      </c>
      <c r="C4" s="4"/>
      <c r="D4" s="36">
        <f>SUM(D3)</f>
        <v>11893.3</v>
      </c>
      <c r="E4" s="5" t="s">
        <v>16</v>
      </c>
      <c r="F4" s="22"/>
      <c r="G4" s="6">
        <f>SUM(G3:G3)</f>
        <v>11893.3</v>
      </c>
      <c r="H4" s="4"/>
      <c r="I4" s="37"/>
    </row>
    <row r="5" spans="1:9" s="21" customFormat="1" ht="15" thickBot="1" x14ac:dyDescent="0.35">
      <c r="A5" s="12"/>
      <c r="B5" s="13"/>
      <c r="C5" s="12"/>
      <c r="D5" s="14"/>
      <c r="E5" s="13"/>
      <c r="F5" s="12"/>
      <c r="G5" s="14"/>
      <c r="H5" s="12"/>
      <c r="I5" s="12"/>
    </row>
    <row r="6" spans="1:9" s="21" customFormat="1" ht="79.2" x14ac:dyDescent="0.3">
      <c r="A6" s="30" t="s">
        <v>8</v>
      </c>
      <c r="B6" s="31" t="s">
        <v>17</v>
      </c>
      <c r="C6" s="31" t="s">
        <v>18</v>
      </c>
      <c r="D6" s="44">
        <v>34016.39</v>
      </c>
      <c r="E6" s="33" t="s">
        <v>19</v>
      </c>
      <c r="F6" s="3" t="s">
        <v>20</v>
      </c>
      <c r="G6" s="38">
        <v>5000</v>
      </c>
      <c r="H6" s="3" t="s">
        <v>21</v>
      </c>
      <c r="I6" s="8" t="s">
        <v>22</v>
      </c>
    </row>
    <row r="7" spans="1:9" s="21" customFormat="1" ht="79.2" x14ac:dyDescent="0.3">
      <c r="A7" s="42" t="s">
        <v>8</v>
      </c>
      <c r="B7" s="25"/>
      <c r="C7" s="25"/>
      <c r="D7" s="45"/>
      <c r="E7" s="40" t="s">
        <v>23</v>
      </c>
      <c r="F7" s="28" t="s">
        <v>24</v>
      </c>
      <c r="G7" s="41">
        <v>5000</v>
      </c>
      <c r="H7" s="29" t="s">
        <v>21</v>
      </c>
      <c r="I7" s="51"/>
    </row>
    <row r="8" spans="1:9" s="21" customFormat="1" ht="79.2" x14ac:dyDescent="0.3">
      <c r="A8" s="42" t="s">
        <v>8</v>
      </c>
      <c r="B8" s="25"/>
      <c r="C8" s="25"/>
      <c r="D8" s="45"/>
      <c r="E8" s="34" t="s">
        <v>25</v>
      </c>
      <c r="F8" s="29" t="s">
        <v>26</v>
      </c>
      <c r="G8" s="11">
        <v>3000</v>
      </c>
      <c r="H8" s="46" t="s">
        <v>21</v>
      </c>
      <c r="I8" s="52"/>
    </row>
    <row r="9" spans="1:9" s="21" customFormat="1" ht="79.2" x14ac:dyDescent="0.3">
      <c r="A9" s="42" t="s">
        <v>8</v>
      </c>
      <c r="B9" s="25"/>
      <c r="C9" s="25"/>
      <c r="D9" s="45"/>
      <c r="E9" s="53" t="s">
        <v>27</v>
      </c>
      <c r="F9" s="28" t="s">
        <v>28</v>
      </c>
      <c r="G9" s="41">
        <v>2500</v>
      </c>
      <c r="H9" s="46" t="s">
        <v>21</v>
      </c>
      <c r="I9" s="52"/>
    </row>
    <row r="10" spans="1:9" s="21" customFormat="1" ht="79.2" x14ac:dyDescent="0.3">
      <c r="A10" s="42" t="s">
        <v>8</v>
      </c>
      <c r="B10" s="25"/>
      <c r="C10" s="25"/>
      <c r="D10" s="45"/>
      <c r="E10" s="53" t="s">
        <v>29</v>
      </c>
      <c r="F10" s="28" t="s">
        <v>30</v>
      </c>
      <c r="G10" s="41">
        <v>2721.31</v>
      </c>
      <c r="H10" s="46" t="s">
        <v>21</v>
      </c>
      <c r="I10" s="52"/>
    </row>
    <row r="11" spans="1:9" s="21" customFormat="1" ht="79.2" x14ac:dyDescent="0.3">
      <c r="A11" s="42" t="s">
        <v>8</v>
      </c>
      <c r="B11" s="25"/>
      <c r="C11" s="25"/>
      <c r="D11" s="45"/>
      <c r="E11" s="53" t="s">
        <v>31</v>
      </c>
      <c r="F11" s="28" t="s">
        <v>32</v>
      </c>
      <c r="G11" s="41">
        <v>1360.66</v>
      </c>
      <c r="H11" s="46" t="s">
        <v>21</v>
      </c>
      <c r="I11" s="52"/>
    </row>
    <row r="12" spans="1:9" s="21" customFormat="1" ht="79.2" x14ac:dyDescent="0.3">
      <c r="A12" s="42" t="s">
        <v>8</v>
      </c>
      <c r="B12" s="25"/>
      <c r="C12" s="25"/>
      <c r="D12" s="45"/>
      <c r="E12" s="53" t="s">
        <v>33</v>
      </c>
      <c r="F12" s="28" t="s">
        <v>34</v>
      </c>
      <c r="G12" s="41">
        <v>2721.31</v>
      </c>
      <c r="H12" s="46" t="s">
        <v>21</v>
      </c>
      <c r="I12" s="52"/>
    </row>
    <row r="13" spans="1:9" s="21" customFormat="1" ht="79.2" x14ac:dyDescent="0.3">
      <c r="A13" s="42" t="s">
        <v>8</v>
      </c>
      <c r="B13" s="25"/>
      <c r="C13" s="25"/>
      <c r="D13" s="45"/>
      <c r="E13" s="53" t="s">
        <v>35</v>
      </c>
      <c r="F13" s="28" t="s">
        <v>36</v>
      </c>
      <c r="G13" s="41">
        <v>10692.62</v>
      </c>
      <c r="H13" s="46" t="s">
        <v>21</v>
      </c>
      <c r="I13" s="52"/>
    </row>
    <row r="14" spans="1:9" s="21" customFormat="1" ht="79.2" x14ac:dyDescent="0.3">
      <c r="A14" s="42" t="s">
        <v>8</v>
      </c>
      <c r="B14" s="25"/>
      <c r="C14" s="25"/>
      <c r="D14" s="45"/>
      <c r="E14" s="40" t="s">
        <v>37</v>
      </c>
      <c r="F14" s="28" t="s">
        <v>38</v>
      </c>
      <c r="G14" s="43">
        <v>1020.49</v>
      </c>
      <c r="H14" s="46" t="s">
        <v>21</v>
      </c>
      <c r="I14" s="52"/>
    </row>
    <row r="15" spans="1:9" s="21" customFormat="1" ht="50.1" customHeight="1" thickBot="1" x14ac:dyDescent="0.35">
      <c r="A15" s="9"/>
      <c r="B15" s="35" t="s">
        <v>15</v>
      </c>
      <c r="C15" s="4"/>
      <c r="D15" s="36">
        <f>SUM(D6:D14)</f>
        <v>34016.39</v>
      </c>
      <c r="E15" s="5" t="s">
        <v>16</v>
      </c>
      <c r="F15" s="4"/>
      <c r="G15" s="6">
        <f>SUM(G6:G14)</f>
        <v>34016.39</v>
      </c>
      <c r="H15" s="4"/>
      <c r="I15" s="37"/>
    </row>
    <row r="16" spans="1:9" s="21" customFormat="1" ht="15" thickBot="1" x14ac:dyDescent="0.35">
      <c r="A16" s="12"/>
      <c r="B16" s="13"/>
      <c r="C16" s="12"/>
      <c r="D16" s="14"/>
      <c r="E16" s="13"/>
      <c r="F16" s="12"/>
      <c r="G16" s="14"/>
      <c r="H16" s="12"/>
      <c r="I16" s="12"/>
    </row>
    <row r="17" spans="1:9" s="21" customFormat="1" ht="79.2" x14ac:dyDescent="0.3">
      <c r="A17" s="30" t="s">
        <v>8</v>
      </c>
      <c r="B17" s="31" t="s">
        <v>17</v>
      </c>
      <c r="C17" s="31" t="s">
        <v>18</v>
      </c>
      <c r="D17" s="44">
        <v>35000</v>
      </c>
      <c r="E17" s="33" t="s">
        <v>29</v>
      </c>
      <c r="F17" s="3" t="s">
        <v>30</v>
      </c>
      <c r="G17" s="38">
        <v>2800</v>
      </c>
      <c r="H17" s="3" t="s">
        <v>39</v>
      </c>
      <c r="I17" s="8" t="s">
        <v>22</v>
      </c>
    </row>
    <row r="18" spans="1:9" s="21" customFormat="1" ht="79.2" x14ac:dyDescent="0.3">
      <c r="A18" s="39" t="s">
        <v>8</v>
      </c>
      <c r="B18" s="25"/>
      <c r="C18" s="25"/>
      <c r="D18" s="45"/>
      <c r="E18" s="40" t="s">
        <v>31</v>
      </c>
      <c r="F18" s="28" t="s">
        <v>32</v>
      </c>
      <c r="G18" s="41">
        <v>1400</v>
      </c>
      <c r="H18" s="28" t="s">
        <v>39</v>
      </c>
      <c r="I18" s="26"/>
    </row>
    <row r="19" spans="1:9" s="21" customFormat="1" ht="79.2" x14ac:dyDescent="0.3">
      <c r="A19" s="39" t="s">
        <v>8</v>
      </c>
      <c r="B19" s="25"/>
      <c r="C19" s="25"/>
      <c r="D19" s="45"/>
      <c r="E19" s="40" t="s">
        <v>33</v>
      </c>
      <c r="F19" s="28" t="s">
        <v>34</v>
      </c>
      <c r="G19" s="41">
        <v>2800</v>
      </c>
      <c r="H19" s="28" t="s">
        <v>39</v>
      </c>
      <c r="I19" s="26"/>
    </row>
    <row r="20" spans="1:9" s="21" customFormat="1" ht="79.2" x14ac:dyDescent="0.3">
      <c r="A20" s="39" t="s">
        <v>8</v>
      </c>
      <c r="B20" s="25"/>
      <c r="C20" s="25"/>
      <c r="D20" s="45"/>
      <c r="E20" s="40" t="s">
        <v>35</v>
      </c>
      <c r="F20" s="28" t="s">
        <v>36</v>
      </c>
      <c r="G20" s="41">
        <v>26950</v>
      </c>
      <c r="H20" s="28" t="s">
        <v>39</v>
      </c>
      <c r="I20" s="26"/>
    </row>
    <row r="21" spans="1:9" s="21" customFormat="1" ht="79.2" x14ac:dyDescent="0.3">
      <c r="A21" s="39" t="s">
        <v>8</v>
      </c>
      <c r="B21" s="25"/>
      <c r="C21" s="25"/>
      <c r="D21" s="45"/>
      <c r="E21" s="40" t="s">
        <v>37</v>
      </c>
      <c r="F21" s="28" t="s">
        <v>38</v>
      </c>
      <c r="G21" s="41">
        <v>1050</v>
      </c>
      <c r="H21" s="28" t="s">
        <v>39</v>
      </c>
      <c r="I21" s="26"/>
    </row>
    <row r="22" spans="1:9" s="21" customFormat="1" ht="50.1" customHeight="1" thickBot="1" x14ac:dyDescent="0.35">
      <c r="A22" s="9"/>
      <c r="B22" s="35" t="s">
        <v>15</v>
      </c>
      <c r="C22" s="4"/>
      <c r="D22" s="36">
        <f>SUM(D17:D21)</f>
        <v>35000</v>
      </c>
      <c r="E22" s="5" t="s">
        <v>16</v>
      </c>
      <c r="F22" s="4"/>
      <c r="G22" s="6">
        <f>SUM(G17:G21)</f>
        <v>35000</v>
      </c>
      <c r="H22" s="4"/>
      <c r="I22" s="37"/>
    </row>
    <row r="23" spans="1:9" s="21" customFormat="1" ht="15" thickBot="1" x14ac:dyDescent="0.35">
      <c r="A23" s="12"/>
      <c r="B23" s="13"/>
      <c r="C23" s="12"/>
      <c r="D23" s="14"/>
      <c r="E23" s="13"/>
      <c r="F23" s="12"/>
      <c r="G23" s="14"/>
      <c r="H23" s="12"/>
      <c r="I23" s="12"/>
    </row>
    <row r="24" spans="1:9" s="21" customFormat="1" ht="79.2" x14ac:dyDescent="0.3">
      <c r="A24" s="7" t="s">
        <v>8</v>
      </c>
      <c r="B24" s="31" t="s">
        <v>40</v>
      </c>
      <c r="C24" s="31" t="s">
        <v>41</v>
      </c>
      <c r="D24" s="32">
        <v>18720</v>
      </c>
      <c r="E24" s="54"/>
      <c r="F24" s="55"/>
      <c r="G24" s="56"/>
      <c r="H24" s="55"/>
      <c r="I24" s="8" t="s">
        <v>14</v>
      </c>
    </row>
    <row r="25" spans="1:9" s="21" customFormat="1" ht="39.6" x14ac:dyDescent="0.3">
      <c r="A25" s="47" t="s">
        <v>42</v>
      </c>
      <c r="B25" s="25"/>
      <c r="C25" s="25"/>
      <c r="D25" s="48"/>
      <c r="E25" s="40" t="s">
        <v>43</v>
      </c>
      <c r="F25" s="28" t="s">
        <v>44</v>
      </c>
      <c r="G25" s="41">
        <v>900</v>
      </c>
      <c r="H25" s="28" t="s">
        <v>45</v>
      </c>
      <c r="I25" s="49"/>
    </row>
    <row r="26" spans="1:9" s="21" customFormat="1" ht="26.4" x14ac:dyDescent="0.3">
      <c r="A26" s="47" t="s">
        <v>42</v>
      </c>
      <c r="B26" s="25"/>
      <c r="C26" s="25"/>
      <c r="D26" s="48"/>
      <c r="E26" s="40" t="s">
        <v>46</v>
      </c>
      <c r="F26" s="28" t="s">
        <v>47</v>
      </c>
      <c r="G26" s="41">
        <v>1500</v>
      </c>
      <c r="H26" s="28" t="s">
        <v>45</v>
      </c>
      <c r="I26" s="49"/>
    </row>
    <row r="27" spans="1:9" s="21" customFormat="1" ht="26.4" x14ac:dyDescent="0.3">
      <c r="A27" s="47" t="s">
        <v>42</v>
      </c>
      <c r="B27" s="25"/>
      <c r="C27" s="25"/>
      <c r="D27" s="48"/>
      <c r="E27" s="40" t="s">
        <v>48</v>
      </c>
      <c r="F27" s="28" t="s">
        <v>49</v>
      </c>
      <c r="G27" s="41">
        <v>10190</v>
      </c>
      <c r="H27" s="28" t="s">
        <v>45</v>
      </c>
      <c r="I27" s="49"/>
    </row>
    <row r="28" spans="1:9" s="21" customFormat="1" ht="26.4" x14ac:dyDescent="0.3">
      <c r="A28" s="47" t="s">
        <v>42</v>
      </c>
      <c r="B28" s="25"/>
      <c r="C28" s="25"/>
      <c r="D28" s="48"/>
      <c r="E28" s="40" t="s">
        <v>50</v>
      </c>
      <c r="F28" s="28" t="s">
        <v>51</v>
      </c>
      <c r="G28" s="41">
        <v>1330</v>
      </c>
      <c r="H28" s="28" t="s">
        <v>45</v>
      </c>
      <c r="I28" s="49"/>
    </row>
    <row r="29" spans="1:9" s="21" customFormat="1" ht="26.4" x14ac:dyDescent="0.3">
      <c r="A29" s="47" t="s">
        <v>42</v>
      </c>
      <c r="B29" s="25"/>
      <c r="C29" s="25"/>
      <c r="D29" s="48"/>
      <c r="E29" s="40" t="s">
        <v>52</v>
      </c>
      <c r="F29" s="28" t="s">
        <v>53</v>
      </c>
      <c r="G29" s="41">
        <v>580</v>
      </c>
      <c r="H29" s="28" t="s">
        <v>45</v>
      </c>
      <c r="I29" s="49"/>
    </row>
    <row r="30" spans="1:9" s="21" customFormat="1" ht="26.4" x14ac:dyDescent="0.3">
      <c r="A30" s="47" t="s">
        <v>42</v>
      </c>
      <c r="B30" s="25"/>
      <c r="C30" s="25"/>
      <c r="D30" s="48"/>
      <c r="E30" s="40" t="s">
        <v>54</v>
      </c>
      <c r="F30" s="28" t="s">
        <v>55</v>
      </c>
      <c r="G30" s="41">
        <v>920</v>
      </c>
      <c r="H30" s="28" t="s">
        <v>45</v>
      </c>
      <c r="I30" s="49"/>
    </row>
    <row r="31" spans="1:9" s="21" customFormat="1" ht="66" x14ac:dyDescent="0.3">
      <c r="A31" s="47" t="s">
        <v>42</v>
      </c>
      <c r="B31" s="25"/>
      <c r="C31" s="25"/>
      <c r="D31" s="48"/>
      <c r="E31" s="40" t="s">
        <v>56</v>
      </c>
      <c r="F31" s="28" t="s">
        <v>57</v>
      </c>
      <c r="G31" s="41">
        <v>2000</v>
      </c>
      <c r="H31" s="28" t="s">
        <v>45</v>
      </c>
      <c r="I31" s="49"/>
    </row>
    <row r="32" spans="1:9" s="21" customFormat="1" ht="26.4" x14ac:dyDescent="0.3">
      <c r="A32" s="47" t="s">
        <v>42</v>
      </c>
      <c r="B32" s="25"/>
      <c r="C32" s="25"/>
      <c r="D32" s="48"/>
      <c r="E32" s="40" t="s">
        <v>58</v>
      </c>
      <c r="F32" s="28" t="s">
        <v>59</v>
      </c>
      <c r="G32" s="41">
        <v>1000</v>
      </c>
      <c r="H32" s="28" t="s">
        <v>45</v>
      </c>
      <c r="I32" s="49"/>
    </row>
    <row r="33" spans="1:9" s="21" customFormat="1" ht="26.4" x14ac:dyDescent="0.3">
      <c r="A33" s="47" t="s">
        <v>42</v>
      </c>
      <c r="B33" s="25"/>
      <c r="C33" s="25"/>
      <c r="D33" s="48"/>
      <c r="E33" s="40" t="s">
        <v>60</v>
      </c>
      <c r="F33" s="28" t="s">
        <v>30</v>
      </c>
      <c r="G33" s="41">
        <v>300</v>
      </c>
      <c r="H33" s="28" t="s">
        <v>45</v>
      </c>
      <c r="I33" s="49"/>
    </row>
    <row r="34" spans="1:9" s="21" customFormat="1" ht="50.1" customHeight="1" thickBot="1" x14ac:dyDescent="0.35">
      <c r="A34" s="9"/>
      <c r="B34" s="35" t="s">
        <v>15</v>
      </c>
      <c r="C34" s="4"/>
      <c r="D34" s="36">
        <f>SUM(D24:D33)</f>
        <v>18720</v>
      </c>
      <c r="E34" s="5" t="s">
        <v>16</v>
      </c>
      <c r="F34" s="4"/>
      <c r="G34" s="6">
        <f>SUM(G24:G33)</f>
        <v>18720</v>
      </c>
      <c r="H34" s="4"/>
      <c r="I34" s="37"/>
    </row>
    <row r="35" spans="1:9" s="21" customFormat="1" ht="15" thickBot="1" x14ac:dyDescent="0.35">
      <c r="A35" s="12"/>
      <c r="B35" s="13"/>
      <c r="C35" s="12"/>
      <c r="D35" s="14"/>
      <c r="E35" s="13"/>
      <c r="F35" s="12"/>
      <c r="G35" s="14"/>
      <c r="H35" s="12"/>
      <c r="I35" s="12"/>
    </row>
    <row r="36" spans="1:9" s="16" customFormat="1" ht="79.2" x14ac:dyDescent="0.3">
      <c r="A36" s="7" t="s">
        <v>8</v>
      </c>
      <c r="B36" s="31" t="s">
        <v>40</v>
      </c>
      <c r="C36" s="31" t="s">
        <v>41</v>
      </c>
      <c r="D36" s="32">
        <v>20000</v>
      </c>
      <c r="E36" s="54"/>
      <c r="F36" s="55"/>
      <c r="G36" s="56"/>
      <c r="H36" s="55"/>
      <c r="I36" s="8" t="s">
        <v>14</v>
      </c>
    </row>
    <row r="37" spans="1:9" s="16" customFormat="1" ht="26.4" x14ac:dyDescent="0.3">
      <c r="A37" s="47" t="s">
        <v>61</v>
      </c>
      <c r="B37" s="25"/>
      <c r="C37" s="25"/>
      <c r="D37" s="48"/>
      <c r="E37" s="40" t="s">
        <v>48</v>
      </c>
      <c r="F37" s="28" t="s">
        <v>49</v>
      </c>
      <c r="G37" s="41">
        <v>16800</v>
      </c>
      <c r="H37" s="28" t="s">
        <v>62</v>
      </c>
      <c r="I37" s="49"/>
    </row>
    <row r="38" spans="1:9" s="16" customFormat="1" ht="26.4" x14ac:dyDescent="0.3">
      <c r="A38" s="47" t="s">
        <v>61</v>
      </c>
      <c r="B38" s="25"/>
      <c r="C38" s="25"/>
      <c r="D38" s="48"/>
      <c r="E38" s="40" t="s">
        <v>50</v>
      </c>
      <c r="F38" s="28" t="s">
        <v>51</v>
      </c>
      <c r="G38" s="41">
        <v>2750</v>
      </c>
      <c r="H38" s="28" t="s">
        <v>62</v>
      </c>
      <c r="I38" s="49"/>
    </row>
    <row r="39" spans="1:9" s="16" customFormat="1" ht="52.8" x14ac:dyDescent="0.3">
      <c r="A39" s="47" t="s">
        <v>61</v>
      </c>
      <c r="B39" s="25"/>
      <c r="C39" s="25"/>
      <c r="D39" s="48"/>
      <c r="E39" s="40" t="s">
        <v>63</v>
      </c>
      <c r="F39" s="28" t="s">
        <v>32</v>
      </c>
      <c r="G39" s="41">
        <v>450</v>
      </c>
      <c r="H39" s="28" t="s">
        <v>62</v>
      </c>
      <c r="I39" s="49"/>
    </row>
    <row r="40" spans="1:9" s="16" customFormat="1" ht="50.1" customHeight="1" thickBot="1" x14ac:dyDescent="0.35">
      <c r="A40" s="9"/>
      <c r="B40" s="35" t="s">
        <v>15</v>
      </c>
      <c r="C40" s="4"/>
      <c r="D40" s="36">
        <f>SUM(D36:D39)</f>
        <v>20000</v>
      </c>
      <c r="E40" s="5" t="s">
        <v>16</v>
      </c>
      <c r="F40" s="4"/>
      <c r="G40" s="6">
        <f>SUM(G36:G39)</f>
        <v>20000</v>
      </c>
      <c r="H40" s="4"/>
      <c r="I40" s="37"/>
    </row>
    <row r="41" spans="1:9" s="21" customFormat="1" ht="15" thickBot="1" x14ac:dyDescent="0.35">
      <c r="A41" s="12"/>
      <c r="B41" s="13"/>
      <c r="C41" s="12"/>
      <c r="D41" s="14"/>
      <c r="E41" s="13"/>
      <c r="F41" s="12"/>
      <c r="G41" s="14"/>
      <c r="H41" s="12"/>
      <c r="I41" s="12"/>
    </row>
    <row r="42" spans="1:9" s="16" customFormat="1" ht="39.6" x14ac:dyDescent="0.3">
      <c r="A42" s="7" t="s">
        <v>64</v>
      </c>
      <c r="B42" s="31" t="s">
        <v>65</v>
      </c>
      <c r="C42" s="31" t="s">
        <v>66</v>
      </c>
      <c r="D42" s="32">
        <v>700</v>
      </c>
      <c r="E42" s="33" t="s">
        <v>67</v>
      </c>
      <c r="F42" s="3" t="s">
        <v>26</v>
      </c>
      <c r="G42" s="38">
        <v>700</v>
      </c>
      <c r="H42" s="3" t="s">
        <v>68</v>
      </c>
      <c r="I42" s="8" t="s">
        <v>14</v>
      </c>
    </row>
    <row r="43" spans="1:9" s="16" customFormat="1" ht="50.1" customHeight="1" thickBot="1" x14ac:dyDescent="0.35">
      <c r="A43" s="9"/>
      <c r="B43" s="35" t="s">
        <v>15</v>
      </c>
      <c r="C43" s="4"/>
      <c r="D43" s="36">
        <f>SUM(D42:D42)</f>
        <v>700</v>
      </c>
      <c r="E43" s="5" t="s">
        <v>16</v>
      </c>
      <c r="F43" s="4"/>
      <c r="G43" s="6">
        <f>SUM(G42:G42)</f>
        <v>700</v>
      </c>
      <c r="H43" s="4"/>
      <c r="I43" s="37"/>
    </row>
    <row r="44" spans="1:9" s="21" customFormat="1" ht="15" thickBot="1" x14ac:dyDescent="0.35">
      <c r="A44" s="12"/>
      <c r="B44" s="13"/>
      <c r="C44" s="12"/>
      <c r="D44" s="14"/>
      <c r="E44" s="13"/>
      <c r="F44" s="12"/>
      <c r="G44" s="14"/>
      <c r="H44" s="12"/>
      <c r="I44" s="12"/>
    </row>
    <row r="45" spans="1:9" s="16" customFormat="1" ht="52.8" x14ac:dyDescent="0.3">
      <c r="A45" s="7" t="s">
        <v>42</v>
      </c>
      <c r="B45" s="31" t="s">
        <v>69</v>
      </c>
      <c r="C45" s="31" t="s">
        <v>70</v>
      </c>
      <c r="D45" s="32">
        <v>90375</v>
      </c>
      <c r="E45" s="33" t="s">
        <v>71</v>
      </c>
      <c r="F45" s="3" t="s">
        <v>55</v>
      </c>
      <c r="G45" s="38">
        <v>1333</v>
      </c>
      <c r="H45" s="3" t="s">
        <v>72</v>
      </c>
      <c r="I45" s="8" t="s">
        <v>22</v>
      </c>
    </row>
    <row r="46" spans="1:9" s="16" customFormat="1" ht="26.4" x14ac:dyDescent="0.3">
      <c r="A46" s="47" t="s">
        <v>42</v>
      </c>
      <c r="B46" s="25"/>
      <c r="C46" s="25"/>
      <c r="D46" s="48"/>
      <c r="E46" s="40" t="s">
        <v>73</v>
      </c>
      <c r="F46" s="28" t="s">
        <v>12</v>
      </c>
      <c r="G46" s="41">
        <v>46042</v>
      </c>
      <c r="H46" s="28" t="s">
        <v>72</v>
      </c>
      <c r="I46" s="49"/>
    </row>
    <row r="47" spans="1:9" s="16" customFormat="1" ht="39.6" x14ac:dyDescent="0.3">
      <c r="A47" s="47" t="s">
        <v>42</v>
      </c>
      <c r="B47" s="25"/>
      <c r="C47" s="25"/>
      <c r="D47" s="48"/>
      <c r="E47" s="40" t="s">
        <v>67</v>
      </c>
      <c r="F47" s="28" t="s">
        <v>26</v>
      </c>
      <c r="G47" s="41">
        <v>5000</v>
      </c>
      <c r="H47" s="28" t="s">
        <v>72</v>
      </c>
      <c r="I47" s="49"/>
    </row>
    <row r="48" spans="1:9" s="16" customFormat="1" ht="26.4" x14ac:dyDescent="0.3">
      <c r="A48" s="47" t="s">
        <v>42</v>
      </c>
      <c r="B48" s="25"/>
      <c r="C48" s="25"/>
      <c r="D48" s="48"/>
      <c r="E48" s="40" t="s">
        <v>74</v>
      </c>
      <c r="F48" s="28" t="s">
        <v>75</v>
      </c>
      <c r="G48" s="41">
        <v>7000</v>
      </c>
      <c r="H48" s="28" t="s">
        <v>72</v>
      </c>
      <c r="I48" s="49"/>
    </row>
    <row r="49" spans="1:9" s="16" customFormat="1" ht="26.4" x14ac:dyDescent="0.3">
      <c r="A49" s="47" t="s">
        <v>42</v>
      </c>
      <c r="B49" s="25"/>
      <c r="C49" s="25"/>
      <c r="D49" s="48"/>
      <c r="E49" s="40" t="s">
        <v>76</v>
      </c>
      <c r="F49" s="28" t="s">
        <v>77</v>
      </c>
      <c r="G49" s="41">
        <v>31000</v>
      </c>
      <c r="H49" s="28" t="s">
        <v>72</v>
      </c>
      <c r="I49" s="49"/>
    </row>
    <row r="50" spans="1:9" s="16" customFormat="1" ht="50.1" customHeight="1" thickBot="1" x14ac:dyDescent="0.35">
      <c r="A50" s="9"/>
      <c r="B50" s="35" t="s">
        <v>15</v>
      </c>
      <c r="C50" s="4"/>
      <c r="D50" s="36">
        <f>SUM(D45:D49)</f>
        <v>90375</v>
      </c>
      <c r="E50" s="5" t="s">
        <v>16</v>
      </c>
      <c r="F50" s="4"/>
      <c r="G50" s="6">
        <f>SUM(G45:G49)</f>
        <v>90375</v>
      </c>
      <c r="H50" s="4"/>
      <c r="I50" s="37"/>
    </row>
    <row r="51" spans="1:9" s="21" customFormat="1" ht="15" thickBot="1" x14ac:dyDescent="0.35">
      <c r="A51" s="12"/>
      <c r="B51" s="13"/>
      <c r="C51" s="12"/>
      <c r="D51" s="14"/>
      <c r="E51" s="13"/>
      <c r="F51" s="12"/>
      <c r="G51" s="14"/>
      <c r="H51" s="12"/>
      <c r="I51" s="12"/>
    </row>
    <row r="52" spans="1:9" s="21" customFormat="1" ht="52.8" x14ac:dyDescent="0.3">
      <c r="A52" s="7" t="s">
        <v>42</v>
      </c>
      <c r="B52" s="31" t="s">
        <v>69</v>
      </c>
      <c r="C52" s="31" t="s">
        <v>70</v>
      </c>
      <c r="D52" s="32">
        <v>77500</v>
      </c>
      <c r="E52" s="33" t="s">
        <v>71</v>
      </c>
      <c r="F52" s="3" t="s">
        <v>55</v>
      </c>
      <c r="G52" s="38">
        <v>4500</v>
      </c>
      <c r="H52" s="3" t="s">
        <v>78</v>
      </c>
      <c r="I52" s="8" t="s">
        <v>22</v>
      </c>
    </row>
    <row r="53" spans="1:9" s="16" customFormat="1" ht="39.6" x14ac:dyDescent="0.3">
      <c r="A53" s="24" t="s">
        <v>42</v>
      </c>
      <c r="B53" s="25"/>
      <c r="C53" s="25"/>
      <c r="D53" s="48"/>
      <c r="E53" s="40" t="s">
        <v>67</v>
      </c>
      <c r="F53" s="28" t="s">
        <v>26</v>
      </c>
      <c r="G53" s="41">
        <v>5000</v>
      </c>
      <c r="H53" s="28" t="s">
        <v>78</v>
      </c>
      <c r="I53" s="49"/>
    </row>
    <row r="54" spans="1:9" s="16" customFormat="1" ht="26.4" x14ac:dyDescent="0.3">
      <c r="A54" s="27" t="s">
        <v>42</v>
      </c>
      <c r="B54" s="25"/>
      <c r="C54" s="25"/>
      <c r="D54" s="48"/>
      <c r="E54" s="40" t="s">
        <v>73</v>
      </c>
      <c r="F54" s="28" t="s">
        <v>12</v>
      </c>
      <c r="G54" s="41">
        <v>25000</v>
      </c>
      <c r="H54" s="28" t="s">
        <v>78</v>
      </c>
      <c r="I54" s="49"/>
    </row>
    <row r="55" spans="1:9" s="16" customFormat="1" ht="26.4" x14ac:dyDescent="0.3">
      <c r="A55" s="47" t="s">
        <v>42</v>
      </c>
      <c r="B55" s="25"/>
      <c r="C55" s="25"/>
      <c r="D55" s="48"/>
      <c r="E55" s="40" t="s">
        <v>76</v>
      </c>
      <c r="F55" s="28" t="s">
        <v>77</v>
      </c>
      <c r="G55" s="41">
        <v>31000</v>
      </c>
      <c r="H55" s="28" t="s">
        <v>78</v>
      </c>
      <c r="I55" s="49"/>
    </row>
    <row r="56" spans="1:9" s="16" customFormat="1" ht="26.4" x14ac:dyDescent="0.3">
      <c r="A56" s="47" t="s">
        <v>42</v>
      </c>
      <c r="B56" s="25"/>
      <c r="C56" s="25"/>
      <c r="D56" s="48"/>
      <c r="E56" s="40" t="s">
        <v>74</v>
      </c>
      <c r="F56" s="28" t="s">
        <v>75</v>
      </c>
      <c r="G56" s="41">
        <v>12000</v>
      </c>
      <c r="H56" s="28" t="s">
        <v>78</v>
      </c>
      <c r="I56" s="50"/>
    </row>
    <row r="57" spans="1:9" s="16" customFormat="1" ht="50.1" customHeight="1" thickBot="1" x14ac:dyDescent="0.35">
      <c r="A57" s="9"/>
      <c r="B57" s="35" t="s">
        <v>15</v>
      </c>
      <c r="C57" s="4"/>
      <c r="D57" s="36">
        <f>SUM(D52:D56)</f>
        <v>77500</v>
      </c>
      <c r="E57" s="5" t="s">
        <v>16</v>
      </c>
      <c r="F57" s="4"/>
      <c r="G57" s="6">
        <f>SUM(G52:G56)</f>
        <v>77500</v>
      </c>
      <c r="H57" s="4"/>
      <c r="I57" s="37"/>
    </row>
    <row r="58" spans="1:9" s="21" customFormat="1" ht="15.75" customHeight="1" thickBot="1" x14ac:dyDescent="0.35">
      <c r="A58" s="12"/>
      <c r="B58" s="13"/>
      <c r="C58" s="12"/>
      <c r="D58" s="14"/>
      <c r="E58" s="13"/>
      <c r="F58" s="12"/>
      <c r="G58" s="14"/>
      <c r="H58" s="12"/>
      <c r="I58" s="12"/>
    </row>
    <row r="59" spans="1:9" s="16" customFormat="1" ht="52.8" x14ac:dyDescent="0.3">
      <c r="A59" s="7" t="s">
        <v>79</v>
      </c>
      <c r="B59" s="31" t="s">
        <v>69</v>
      </c>
      <c r="C59" s="31" t="s">
        <v>70</v>
      </c>
      <c r="D59" s="32">
        <v>127578.01</v>
      </c>
      <c r="E59" s="33" t="s">
        <v>71</v>
      </c>
      <c r="F59" s="3" t="s">
        <v>55</v>
      </c>
      <c r="G59" s="38">
        <v>1500</v>
      </c>
      <c r="H59" s="3" t="s">
        <v>80</v>
      </c>
      <c r="I59" s="8" t="s">
        <v>22</v>
      </c>
    </row>
    <row r="60" spans="1:9" s="16" customFormat="1" ht="39.6" x14ac:dyDescent="0.3">
      <c r="A60" s="27" t="s">
        <v>79</v>
      </c>
      <c r="B60" s="25"/>
      <c r="C60" s="25"/>
      <c r="D60" s="48"/>
      <c r="E60" s="40" t="s">
        <v>81</v>
      </c>
      <c r="F60" s="28" t="s">
        <v>82</v>
      </c>
      <c r="G60" s="41">
        <v>1500</v>
      </c>
      <c r="H60" s="28" t="s">
        <v>80</v>
      </c>
      <c r="I60" s="49"/>
    </row>
    <row r="61" spans="1:9" s="16" customFormat="1" ht="26.4" x14ac:dyDescent="0.3">
      <c r="A61" s="27" t="s">
        <v>79</v>
      </c>
      <c r="B61" s="25"/>
      <c r="C61" s="25"/>
      <c r="D61" s="48"/>
      <c r="E61" s="40" t="s">
        <v>83</v>
      </c>
      <c r="F61" s="28" t="s">
        <v>84</v>
      </c>
      <c r="G61" s="41">
        <v>5500</v>
      </c>
      <c r="H61" s="28" t="s">
        <v>80</v>
      </c>
      <c r="I61" s="49"/>
    </row>
    <row r="62" spans="1:9" s="16" customFormat="1" ht="39.6" x14ac:dyDescent="0.3">
      <c r="A62" s="27" t="s">
        <v>79</v>
      </c>
      <c r="B62" s="25"/>
      <c r="C62" s="25"/>
      <c r="D62" s="48"/>
      <c r="E62" s="40" t="s">
        <v>85</v>
      </c>
      <c r="F62" s="28" t="s">
        <v>86</v>
      </c>
      <c r="G62" s="41">
        <v>5500</v>
      </c>
      <c r="H62" s="28" t="s">
        <v>80</v>
      </c>
      <c r="I62" s="49"/>
    </row>
    <row r="63" spans="1:9" s="16" customFormat="1" ht="39.6" x14ac:dyDescent="0.3">
      <c r="A63" s="27" t="s">
        <v>79</v>
      </c>
      <c r="B63" s="25"/>
      <c r="C63" s="25"/>
      <c r="D63" s="48"/>
      <c r="E63" s="40" t="s">
        <v>67</v>
      </c>
      <c r="F63" s="28" t="s">
        <v>26</v>
      </c>
      <c r="G63" s="41">
        <v>16996.259999999998</v>
      </c>
      <c r="H63" s="28" t="s">
        <v>80</v>
      </c>
      <c r="I63" s="49"/>
    </row>
    <row r="64" spans="1:9" s="16" customFormat="1" ht="26.4" x14ac:dyDescent="0.3">
      <c r="A64" s="27" t="s">
        <v>79</v>
      </c>
      <c r="B64" s="25"/>
      <c r="C64" s="25"/>
      <c r="D64" s="48"/>
      <c r="E64" s="40" t="s">
        <v>73</v>
      </c>
      <c r="F64" s="28" t="s">
        <v>12</v>
      </c>
      <c r="G64" s="41">
        <v>72081.75</v>
      </c>
      <c r="H64" s="28" t="s">
        <v>80</v>
      </c>
      <c r="I64" s="49"/>
    </row>
    <row r="65" spans="1:9" s="16" customFormat="1" ht="26.4" x14ac:dyDescent="0.3">
      <c r="A65" s="27" t="s">
        <v>79</v>
      </c>
      <c r="B65" s="25"/>
      <c r="C65" s="25"/>
      <c r="D65" s="48"/>
      <c r="E65" s="40" t="s">
        <v>87</v>
      </c>
      <c r="F65" s="28" t="s">
        <v>47</v>
      </c>
      <c r="G65" s="41">
        <v>5000</v>
      </c>
      <c r="H65" s="28" t="s">
        <v>80</v>
      </c>
      <c r="I65" s="49"/>
    </row>
    <row r="66" spans="1:9" s="16" customFormat="1" ht="52.8" x14ac:dyDescent="0.3">
      <c r="A66" s="27" t="s">
        <v>79</v>
      </c>
      <c r="B66" s="25"/>
      <c r="C66" s="25"/>
      <c r="D66" s="48"/>
      <c r="E66" s="40" t="s">
        <v>88</v>
      </c>
      <c r="F66" s="28" t="s">
        <v>89</v>
      </c>
      <c r="G66" s="41">
        <v>1500</v>
      </c>
      <c r="H66" s="28" t="s">
        <v>80</v>
      </c>
      <c r="I66" s="49"/>
    </row>
    <row r="67" spans="1:9" s="16" customFormat="1" ht="52.8" x14ac:dyDescent="0.3">
      <c r="A67" s="27" t="s">
        <v>79</v>
      </c>
      <c r="B67" s="25"/>
      <c r="C67" s="25"/>
      <c r="D67" s="48"/>
      <c r="E67" s="40" t="s">
        <v>90</v>
      </c>
      <c r="F67" s="28" t="s">
        <v>91</v>
      </c>
      <c r="G67" s="41">
        <v>2000</v>
      </c>
      <c r="H67" s="28" t="s">
        <v>80</v>
      </c>
      <c r="I67" s="49"/>
    </row>
    <row r="68" spans="1:9" s="16" customFormat="1" ht="26.4" x14ac:dyDescent="0.3">
      <c r="A68" s="27" t="s">
        <v>79</v>
      </c>
      <c r="B68" s="25"/>
      <c r="C68" s="25"/>
      <c r="D68" s="48"/>
      <c r="E68" s="40" t="s">
        <v>92</v>
      </c>
      <c r="F68" s="28" t="s">
        <v>93</v>
      </c>
      <c r="G68" s="41">
        <v>3000</v>
      </c>
      <c r="H68" s="28" t="s">
        <v>80</v>
      </c>
      <c r="I68" s="49"/>
    </row>
    <row r="69" spans="1:9" s="16" customFormat="1" ht="26.4" x14ac:dyDescent="0.3">
      <c r="A69" s="27" t="s">
        <v>79</v>
      </c>
      <c r="B69" s="25"/>
      <c r="C69" s="25"/>
      <c r="D69" s="48"/>
      <c r="E69" s="40" t="s">
        <v>58</v>
      </c>
      <c r="F69" s="28" t="s">
        <v>59</v>
      </c>
      <c r="G69" s="41">
        <v>4000</v>
      </c>
      <c r="H69" s="28" t="s">
        <v>80</v>
      </c>
      <c r="I69" s="49"/>
    </row>
    <row r="70" spans="1:9" s="16" customFormat="1" ht="26.4" x14ac:dyDescent="0.3">
      <c r="A70" s="27" t="s">
        <v>79</v>
      </c>
      <c r="B70" s="25"/>
      <c r="C70" s="25"/>
      <c r="D70" s="48"/>
      <c r="E70" s="40" t="s">
        <v>74</v>
      </c>
      <c r="F70" s="28" t="s">
        <v>75</v>
      </c>
      <c r="G70" s="41">
        <v>9000</v>
      </c>
      <c r="H70" s="28" t="s">
        <v>80</v>
      </c>
      <c r="I70" s="49"/>
    </row>
    <row r="71" spans="1:9" s="16" customFormat="1" ht="50.1" customHeight="1" thickBot="1" x14ac:dyDescent="0.35">
      <c r="A71" s="9"/>
      <c r="B71" s="35" t="s">
        <v>15</v>
      </c>
      <c r="C71" s="4"/>
      <c r="D71" s="36">
        <f>SUM(D59:D70)</f>
        <v>127578.01</v>
      </c>
      <c r="E71" s="5" t="s">
        <v>16</v>
      </c>
      <c r="F71" s="4"/>
      <c r="G71" s="6">
        <f>SUM(G59:G70)</f>
        <v>127578.01</v>
      </c>
      <c r="H71" s="4"/>
      <c r="I71" s="37"/>
    </row>
    <row r="72" spans="1:9" s="21" customFormat="1" ht="15" thickBot="1" x14ac:dyDescent="0.35">
      <c r="A72" s="12"/>
      <c r="B72" s="13"/>
      <c r="C72" s="12"/>
      <c r="D72" s="14"/>
      <c r="E72" s="13"/>
      <c r="F72" s="12"/>
      <c r="G72" s="14"/>
      <c r="H72" s="12"/>
      <c r="I72" s="12"/>
    </row>
    <row r="73" spans="1:9" s="16" customFormat="1" ht="52.8" x14ac:dyDescent="0.3">
      <c r="A73" s="7" t="s">
        <v>79</v>
      </c>
      <c r="B73" s="31" t="s">
        <v>94</v>
      </c>
      <c r="C73" s="31" t="s">
        <v>95</v>
      </c>
      <c r="D73" s="32">
        <v>14000</v>
      </c>
      <c r="E73" s="33" t="s">
        <v>96</v>
      </c>
      <c r="F73" s="3" t="s">
        <v>47</v>
      </c>
      <c r="G73" s="38">
        <v>10000</v>
      </c>
      <c r="H73" s="3" t="s">
        <v>97</v>
      </c>
      <c r="I73" s="8" t="s">
        <v>98</v>
      </c>
    </row>
    <row r="74" spans="1:9" s="16" customFormat="1" ht="52.8" x14ac:dyDescent="0.3">
      <c r="A74" s="47" t="s">
        <v>79</v>
      </c>
      <c r="B74" s="25"/>
      <c r="C74" s="25"/>
      <c r="D74" s="48"/>
      <c r="E74" s="40" t="s">
        <v>67</v>
      </c>
      <c r="F74" s="28" t="s">
        <v>99</v>
      </c>
      <c r="G74" s="41">
        <v>3000</v>
      </c>
      <c r="H74" s="28" t="s">
        <v>97</v>
      </c>
      <c r="I74" s="49"/>
    </row>
    <row r="75" spans="1:9" s="16" customFormat="1" ht="26.4" x14ac:dyDescent="0.3">
      <c r="A75" s="47" t="s">
        <v>79</v>
      </c>
      <c r="B75" s="25"/>
      <c r="C75" s="25"/>
      <c r="D75" s="48"/>
      <c r="E75" s="40" t="s">
        <v>74</v>
      </c>
      <c r="F75" s="28" t="s">
        <v>75</v>
      </c>
      <c r="G75" s="41">
        <v>1000</v>
      </c>
      <c r="H75" s="28" t="s">
        <v>97</v>
      </c>
      <c r="I75" s="49"/>
    </row>
    <row r="76" spans="1:9" s="16" customFormat="1" ht="50.1" customHeight="1" thickBot="1" x14ac:dyDescent="0.35">
      <c r="A76" s="9"/>
      <c r="B76" s="35" t="s">
        <v>15</v>
      </c>
      <c r="C76" s="4"/>
      <c r="D76" s="36">
        <f>SUM(D73:D75)</f>
        <v>14000</v>
      </c>
      <c r="E76" s="5" t="s">
        <v>16</v>
      </c>
      <c r="F76" s="4"/>
      <c r="G76" s="6">
        <f>SUM(G73:G75)</f>
        <v>14000</v>
      </c>
      <c r="H76" s="4"/>
      <c r="I76" s="37"/>
    </row>
    <row r="77" spans="1:9" s="21" customFormat="1" ht="15" thickBot="1" x14ac:dyDescent="0.35">
      <c r="A77" s="12"/>
      <c r="B77" s="13"/>
      <c r="C77" s="12"/>
      <c r="D77" s="14"/>
      <c r="E77" s="13"/>
      <c r="F77" s="12"/>
      <c r="G77" s="14"/>
      <c r="H77" s="12"/>
      <c r="I77" s="12"/>
    </row>
    <row r="78" spans="1:9" s="16" customFormat="1" ht="66" x14ac:dyDescent="0.3">
      <c r="A78" s="7" t="s">
        <v>79</v>
      </c>
      <c r="B78" s="31" t="s">
        <v>17</v>
      </c>
      <c r="C78" s="31" t="s">
        <v>18</v>
      </c>
      <c r="D78" s="32">
        <v>38000</v>
      </c>
      <c r="E78" s="33" t="s">
        <v>100</v>
      </c>
      <c r="F78" s="3" t="s">
        <v>101</v>
      </c>
      <c r="G78" s="38">
        <v>20000</v>
      </c>
      <c r="H78" s="3" t="s">
        <v>102</v>
      </c>
      <c r="I78" s="8" t="s">
        <v>103</v>
      </c>
    </row>
    <row r="79" spans="1:9" s="16" customFormat="1" ht="92.4" x14ac:dyDescent="0.3">
      <c r="A79" s="47" t="s">
        <v>79</v>
      </c>
      <c r="B79" s="25"/>
      <c r="C79" s="25"/>
      <c r="D79" s="48"/>
      <c r="E79" s="40" t="s">
        <v>104</v>
      </c>
      <c r="F79" s="28" t="s">
        <v>105</v>
      </c>
      <c r="G79" s="41">
        <v>1740</v>
      </c>
      <c r="H79" s="28" t="s">
        <v>102</v>
      </c>
      <c r="I79" s="49"/>
    </row>
    <row r="80" spans="1:9" s="16" customFormat="1" ht="26.4" x14ac:dyDescent="0.3">
      <c r="A80" s="47" t="s">
        <v>79</v>
      </c>
      <c r="B80" s="25"/>
      <c r="C80" s="25"/>
      <c r="D80" s="48"/>
      <c r="E80" s="40" t="s">
        <v>87</v>
      </c>
      <c r="F80" s="28" t="s">
        <v>47</v>
      </c>
      <c r="G80" s="41">
        <v>2000</v>
      </c>
      <c r="H80" s="28" t="s">
        <v>102</v>
      </c>
      <c r="I80" s="49"/>
    </row>
    <row r="81" spans="1:9" s="16" customFormat="1" ht="39.6" x14ac:dyDescent="0.3">
      <c r="A81" s="47" t="s">
        <v>79</v>
      </c>
      <c r="B81" s="25"/>
      <c r="C81" s="25"/>
      <c r="D81" s="48"/>
      <c r="E81" s="40" t="s">
        <v>85</v>
      </c>
      <c r="F81" s="28" t="s">
        <v>106</v>
      </c>
      <c r="G81" s="41">
        <v>1660</v>
      </c>
      <c r="H81" s="28" t="s">
        <v>102</v>
      </c>
      <c r="I81" s="49"/>
    </row>
    <row r="82" spans="1:9" s="16" customFormat="1" ht="52.8" x14ac:dyDescent="0.3">
      <c r="A82" s="47" t="s">
        <v>79</v>
      </c>
      <c r="B82" s="25"/>
      <c r="C82" s="25"/>
      <c r="D82" s="48"/>
      <c r="E82" s="40" t="s">
        <v>67</v>
      </c>
      <c r="F82" s="28" t="s">
        <v>99</v>
      </c>
      <c r="G82" s="41">
        <v>2000</v>
      </c>
      <c r="H82" s="28" t="s">
        <v>102</v>
      </c>
      <c r="I82" s="49"/>
    </row>
    <row r="83" spans="1:9" s="16" customFormat="1" ht="26.4" x14ac:dyDescent="0.3">
      <c r="A83" s="47" t="s">
        <v>79</v>
      </c>
      <c r="B83" s="25"/>
      <c r="C83" s="25"/>
      <c r="D83" s="48"/>
      <c r="E83" s="40" t="s">
        <v>74</v>
      </c>
      <c r="F83" s="28" t="s">
        <v>75</v>
      </c>
      <c r="G83" s="41">
        <v>3000</v>
      </c>
      <c r="H83" s="28" t="s">
        <v>102</v>
      </c>
      <c r="I83" s="49"/>
    </row>
    <row r="84" spans="1:9" s="16" customFormat="1" ht="50.1" customHeight="1" thickBot="1" x14ac:dyDescent="0.35">
      <c r="A84" s="9"/>
      <c r="B84" s="35" t="s">
        <v>15</v>
      </c>
      <c r="C84" s="4"/>
      <c r="D84" s="36">
        <f>SUM(D78:D83)</f>
        <v>38000</v>
      </c>
      <c r="E84" s="5" t="s">
        <v>16</v>
      </c>
      <c r="F84" s="4"/>
      <c r="G84" s="6">
        <f>SUM(G78:G83)</f>
        <v>30400</v>
      </c>
      <c r="H84" s="4"/>
      <c r="I84" s="37" t="s">
        <v>107</v>
      </c>
    </row>
    <row r="85" spans="1:9" s="21" customFormat="1" ht="15" thickBot="1" x14ac:dyDescent="0.35">
      <c r="A85" s="12"/>
      <c r="B85" s="13"/>
      <c r="C85" s="12"/>
      <c r="D85" s="14"/>
      <c r="E85" s="13"/>
      <c r="F85" s="12"/>
      <c r="G85" s="14"/>
      <c r="H85" s="12"/>
      <c r="I85" s="12"/>
    </row>
    <row r="86" spans="1:9" s="16" customFormat="1" ht="52.8" x14ac:dyDescent="0.3">
      <c r="A86" s="7" t="s">
        <v>61</v>
      </c>
      <c r="B86" s="31" t="s">
        <v>94</v>
      </c>
      <c r="C86" s="31" t="s">
        <v>95</v>
      </c>
      <c r="D86" s="32">
        <v>3000</v>
      </c>
      <c r="E86" s="33" t="s">
        <v>67</v>
      </c>
      <c r="F86" s="3" t="s">
        <v>99</v>
      </c>
      <c r="G86" s="38">
        <v>2000</v>
      </c>
      <c r="H86" s="3" t="s">
        <v>108</v>
      </c>
      <c r="I86" s="8" t="s">
        <v>98</v>
      </c>
    </row>
    <row r="87" spans="1:9" s="16" customFormat="1" ht="52.8" x14ac:dyDescent="0.3">
      <c r="A87" s="47" t="s">
        <v>61</v>
      </c>
      <c r="B87" s="25"/>
      <c r="C87" s="25"/>
      <c r="D87" s="48"/>
      <c r="E87" s="40" t="s">
        <v>90</v>
      </c>
      <c r="F87" s="28" t="s">
        <v>109</v>
      </c>
      <c r="G87" s="41">
        <v>1000</v>
      </c>
      <c r="H87" s="28" t="s">
        <v>108</v>
      </c>
      <c r="I87" s="49"/>
    </row>
    <row r="88" spans="1:9" s="16" customFormat="1" ht="50.1" customHeight="1" thickBot="1" x14ac:dyDescent="0.35">
      <c r="A88" s="9"/>
      <c r="B88" s="35" t="s">
        <v>15</v>
      </c>
      <c r="C88" s="4"/>
      <c r="D88" s="36">
        <f>SUM(D86:D87)</f>
        <v>3000</v>
      </c>
      <c r="E88" s="5" t="s">
        <v>16</v>
      </c>
      <c r="F88" s="4"/>
      <c r="G88" s="6">
        <f>SUM(G86:G87)</f>
        <v>3000</v>
      </c>
      <c r="H88" s="4"/>
      <c r="I88" s="37"/>
    </row>
    <row r="89" spans="1:9" s="21" customFormat="1" ht="15" thickBot="1" x14ac:dyDescent="0.35">
      <c r="A89" s="12"/>
      <c r="B89" s="13"/>
      <c r="C89" s="12"/>
      <c r="D89" s="14"/>
      <c r="E89" s="13"/>
      <c r="F89" s="12"/>
      <c r="G89" s="14"/>
      <c r="H89" s="12"/>
      <c r="I89" s="12"/>
    </row>
    <row r="90" spans="1:9" s="16" customFormat="1" ht="52.8" x14ac:dyDescent="0.3">
      <c r="A90" s="27" t="s">
        <v>61</v>
      </c>
      <c r="B90" s="31" t="s">
        <v>69</v>
      </c>
      <c r="C90" s="31" t="s">
        <v>70</v>
      </c>
      <c r="D90" s="32">
        <v>117645.22</v>
      </c>
      <c r="E90" s="33" t="s">
        <v>90</v>
      </c>
      <c r="F90" s="3" t="s">
        <v>109</v>
      </c>
      <c r="G90" s="38">
        <v>6000</v>
      </c>
      <c r="H90" s="3" t="s">
        <v>110</v>
      </c>
      <c r="I90" s="8" t="s">
        <v>22</v>
      </c>
    </row>
    <row r="91" spans="1:9" s="16" customFormat="1" ht="52.8" x14ac:dyDescent="0.3">
      <c r="A91" s="27" t="s">
        <v>61</v>
      </c>
      <c r="B91" s="25"/>
      <c r="C91" s="25"/>
      <c r="D91" s="48"/>
      <c r="E91" s="40" t="s">
        <v>67</v>
      </c>
      <c r="F91" s="28" t="s">
        <v>99</v>
      </c>
      <c r="G91" s="41">
        <v>29626.78</v>
      </c>
      <c r="H91" s="28" t="s">
        <v>110</v>
      </c>
      <c r="I91" s="49"/>
    </row>
    <row r="92" spans="1:9" s="16" customFormat="1" ht="26.4" x14ac:dyDescent="0.3">
      <c r="A92" s="27" t="s">
        <v>61</v>
      </c>
      <c r="B92" s="25"/>
      <c r="C92" s="25"/>
      <c r="D92" s="48"/>
      <c r="E92" s="40" t="s">
        <v>71</v>
      </c>
      <c r="F92" s="28" t="s">
        <v>55</v>
      </c>
      <c r="G92" s="41">
        <v>2000</v>
      </c>
      <c r="H92" s="28" t="s">
        <v>110</v>
      </c>
      <c r="I92" s="49"/>
    </row>
    <row r="93" spans="1:9" s="16" customFormat="1" ht="26.4" x14ac:dyDescent="0.3">
      <c r="A93" s="27" t="s">
        <v>61</v>
      </c>
      <c r="B93" s="25"/>
      <c r="C93" s="25"/>
      <c r="D93" s="48"/>
      <c r="E93" s="40" t="s">
        <v>83</v>
      </c>
      <c r="F93" s="28" t="s">
        <v>84</v>
      </c>
      <c r="G93" s="41">
        <v>5000</v>
      </c>
      <c r="H93" s="28" t="s">
        <v>110</v>
      </c>
      <c r="I93" s="49"/>
    </row>
    <row r="94" spans="1:9" s="16" customFormat="1" ht="26.4" x14ac:dyDescent="0.3">
      <c r="A94" s="27" t="s">
        <v>61</v>
      </c>
      <c r="B94" s="25"/>
      <c r="C94" s="25"/>
      <c r="D94" s="48"/>
      <c r="E94" s="40" t="s">
        <v>73</v>
      </c>
      <c r="F94" s="28" t="s">
        <v>12</v>
      </c>
      <c r="G94" s="41">
        <v>70373.440000000002</v>
      </c>
      <c r="H94" s="28" t="s">
        <v>110</v>
      </c>
      <c r="I94" s="49"/>
    </row>
    <row r="95" spans="1:9" s="16" customFormat="1" ht="26.4" x14ac:dyDescent="0.3">
      <c r="A95" s="27" t="s">
        <v>61</v>
      </c>
      <c r="B95" s="25"/>
      <c r="C95" s="25"/>
      <c r="D95" s="48"/>
      <c r="E95" s="40" t="s">
        <v>74</v>
      </c>
      <c r="F95" s="28" t="s">
        <v>75</v>
      </c>
      <c r="G95" s="41">
        <v>4645</v>
      </c>
      <c r="H95" s="28" t="s">
        <v>110</v>
      </c>
      <c r="I95" s="49"/>
    </row>
    <row r="96" spans="1:9" s="16" customFormat="1" ht="50.1" customHeight="1" thickBot="1" x14ac:dyDescent="0.35">
      <c r="A96" s="9"/>
      <c r="B96" s="35" t="s">
        <v>15</v>
      </c>
      <c r="C96" s="4"/>
      <c r="D96" s="36">
        <f>SUM(D90:D95)</f>
        <v>117645.22</v>
      </c>
      <c r="E96" s="5" t="s">
        <v>16</v>
      </c>
      <c r="F96" s="4"/>
      <c r="G96" s="6">
        <f>SUM(G90:G95)</f>
        <v>117645.22</v>
      </c>
      <c r="H96" s="4"/>
      <c r="I96" s="37"/>
    </row>
    <row r="97" spans="1:9" s="21" customFormat="1" ht="15" thickBot="1" x14ac:dyDescent="0.35">
      <c r="A97" s="12"/>
      <c r="B97" s="13"/>
      <c r="C97" s="12"/>
      <c r="D97" s="14"/>
      <c r="E97" s="13"/>
      <c r="F97" s="12"/>
      <c r="G97" s="14"/>
      <c r="H97" s="12"/>
      <c r="I97" s="12"/>
    </row>
    <row r="98" spans="1:9" s="16" customFormat="1" ht="52.8" x14ac:dyDescent="0.3">
      <c r="A98" s="7" t="s">
        <v>61</v>
      </c>
      <c r="B98" s="31" t="s">
        <v>69</v>
      </c>
      <c r="C98" s="31" t="s">
        <v>70</v>
      </c>
      <c r="D98" s="32">
        <v>60500</v>
      </c>
      <c r="E98" s="33" t="s">
        <v>92</v>
      </c>
      <c r="F98" s="3" t="s">
        <v>93</v>
      </c>
      <c r="G98" s="38">
        <v>3000</v>
      </c>
      <c r="H98" s="3" t="s">
        <v>111</v>
      </c>
      <c r="I98" s="8" t="s">
        <v>22</v>
      </c>
    </row>
    <row r="99" spans="1:9" s="16" customFormat="1" ht="26.4" x14ac:dyDescent="0.3">
      <c r="A99" s="47" t="s">
        <v>61</v>
      </c>
      <c r="B99" s="25"/>
      <c r="C99" s="25"/>
      <c r="D99" s="48"/>
      <c r="E99" s="40" t="s">
        <v>112</v>
      </c>
      <c r="F99" s="28" t="s">
        <v>49</v>
      </c>
      <c r="G99" s="41">
        <v>7000</v>
      </c>
      <c r="H99" s="28" t="s">
        <v>111</v>
      </c>
      <c r="I99" s="49"/>
    </row>
    <row r="100" spans="1:9" s="16" customFormat="1" ht="52.8" x14ac:dyDescent="0.3">
      <c r="A100" s="47" t="s">
        <v>61</v>
      </c>
      <c r="B100" s="25"/>
      <c r="C100" s="25"/>
      <c r="D100" s="48"/>
      <c r="E100" s="40" t="s">
        <v>67</v>
      </c>
      <c r="F100" s="28" t="s">
        <v>99</v>
      </c>
      <c r="G100" s="41">
        <v>17300</v>
      </c>
      <c r="H100" s="28" t="s">
        <v>111</v>
      </c>
      <c r="I100" s="49"/>
    </row>
    <row r="101" spans="1:9" s="16" customFormat="1" ht="26.4" x14ac:dyDescent="0.3">
      <c r="A101" s="47" t="s">
        <v>61</v>
      </c>
      <c r="B101" s="25"/>
      <c r="C101" s="25"/>
      <c r="D101" s="48"/>
      <c r="E101" s="40" t="s">
        <v>74</v>
      </c>
      <c r="F101" s="28" t="s">
        <v>75</v>
      </c>
      <c r="G101" s="41">
        <v>10000</v>
      </c>
      <c r="H101" s="28" t="s">
        <v>111</v>
      </c>
      <c r="I101" s="49"/>
    </row>
    <row r="102" spans="1:9" s="16" customFormat="1" ht="26.4" x14ac:dyDescent="0.3">
      <c r="A102" s="47" t="s">
        <v>61</v>
      </c>
      <c r="B102" s="25"/>
      <c r="C102" s="25"/>
      <c r="D102" s="48"/>
      <c r="E102" s="40" t="s">
        <v>60</v>
      </c>
      <c r="F102" s="28" t="s">
        <v>30</v>
      </c>
      <c r="G102" s="41">
        <v>11200</v>
      </c>
      <c r="H102" s="28" t="s">
        <v>111</v>
      </c>
      <c r="I102" s="49"/>
    </row>
    <row r="103" spans="1:9" s="16" customFormat="1" ht="26.4" x14ac:dyDescent="0.3">
      <c r="A103" s="47" t="s">
        <v>61</v>
      </c>
      <c r="B103" s="25"/>
      <c r="C103" s="25"/>
      <c r="D103" s="48"/>
      <c r="E103" s="40" t="s">
        <v>73</v>
      </c>
      <c r="F103" s="28" t="s">
        <v>12</v>
      </c>
      <c r="G103" s="41">
        <v>12000</v>
      </c>
      <c r="H103" s="28" t="s">
        <v>111</v>
      </c>
      <c r="I103" s="49"/>
    </row>
    <row r="104" spans="1:9" s="16" customFormat="1" ht="50.1" customHeight="1" thickBot="1" x14ac:dyDescent="0.35">
      <c r="A104" s="9"/>
      <c r="B104" s="35" t="s">
        <v>15</v>
      </c>
      <c r="C104" s="4"/>
      <c r="D104" s="36">
        <f>SUM(D98:D103)</f>
        <v>60500</v>
      </c>
      <c r="E104" s="5" t="s">
        <v>16</v>
      </c>
      <c r="F104" s="4"/>
      <c r="G104" s="6">
        <f>SUM(G98:G103)</f>
        <v>60500</v>
      </c>
      <c r="H104" s="4"/>
      <c r="I104" s="37"/>
    </row>
    <row r="105" spans="1:9" s="21" customFormat="1" ht="15" thickBot="1" x14ac:dyDescent="0.35">
      <c r="A105" s="12"/>
      <c r="B105" s="13"/>
      <c r="C105" s="12"/>
      <c r="D105" s="14"/>
      <c r="E105" s="13"/>
      <c r="F105" s="12"/>
      <c r="G105" s="14"/>
      <c r="H105" s="12"/>
      <c r="I105" s="12"/>
    </row>
    <row r="106" spans="1:9" s="16" customFormat="1" ht="66" x14ac:dyDescent="0.3">
      <c r="A106" s="7" t="s">
        <v>61</v>
      </c>
      <c r="B106" s="31" t="s">
        <v>17</v>
      </c>
      <c r="C106" s="31" t="s">
        <v>18</v>
      </c>
      <c r="D106" s="32">
        <v>16000</v>
      </c>
      <c r="E106" s="33" t="s">
        <v>113</v>
      </c>
      <c r="F106" s="3" t="s">
        <v>114</v>
      </c>
      <c r="G106" s="38">
        <v>800</v>
      </c>
      <c r="H106" s="3" t="s">
        <v>115</v>
      </c>
      <c r="I106" s="8" t="s">
        <v>103</v>
      </c>
    </row>
    <row r="107" spans="1:9" s="16" customFormat="1" x14ac:dyDescent="0.3">
      <c r="A107" s="47" t="s">
        <v>61</v>
      </c>
      <c r="B107" s="25"/>
      <c r="C107" s="25"/>
      <c r="D107" s="48"/>
      <c r="E107" s="40" t="s">
        <v>116</v>
      </c>
      <c r="F107" s="28" t="s">
        <v>24</v>
      </c>
      <c r="G107" s="41">
        <v>12000</v>
      </c>
      <c r="H107" s="28" t="s">
        <v>115</v>
      </c>
      <c r="I107" s="49"/>
    </row>
    <row r="108" spans="1:9" s="16" customFormat="1" ht="50.1" customHeight="1" thickBot="1" x14ac:dyDescent="0.35">
      <c r="A108" s="9"/>
      <c r="B108" s="35" t="s">
        <v>15</v>
      </c>
      <c r="C108" s="4"/>
      <c r="D108" s="36">
        <f>SUM(D106:D107)</f>
        <v>16000</v>
      </c>
      <c r="E108" s="5" t="s">
        <v>16</v>
      </c>
      <c r="F108" s="4"/>
      <c r="G108" s="6">
        <f>SUM(G106:G107)</f>
        <v>12800</v>
      </c>
      <c r="H108" s="4"/>
      <c r="I108" s="37" t="s">
        <v>107</v>
      </c>
    </row>
    <row r="109" spans="1:9" s="21" customFormat="1" ht="15" thickBot="1" x14ac:dyDescent="0.35">
      <c r="A109" s="12"/>
      <c r="B109" s="13"/>
      <c r="C109" s="12"/>
      <c r="D109" s="14"/>
      <c r="E109" s="13"/>
      <c r="F109" s="12"/>
      <c r="G109" s="14"/>
      <c r="H109" s="12"/>
      <c r="I109" s="12"/>
    </row>
    <row r="110" spans="1:9" s="16" customFormat="1" ht="66" x14ac:dyDescent="0.3">
      <c r="A110" s="7" t="s">
        <v>61</v>
      </c>
      <c r="B110" s="31" t="s">
        <v>17</v>
      </c>
      <c r="C110" s="31" t="s">
        <v>18</v>
      </c>
      <c r="D110" s="32">
        <v>2000</v>
      </c>
      <c r="E110" s="33" t="s">
        <v>117</v>
      </c>
      <c r="F110" s="3" t="s">
        <v>38</v>
      </c>
      <c r="G110" s="38">
        <v>100</v>
      </c>
      <c r="H110" s="3" t="s">
        <v>118</v>
      </c>
      <c r="I110" s="8" t="s">
        <v>103</v>
      </c>
    </row>
    <row r="111" spans="1:9" s="16" customFormat="1" ht="26.4" x14ac:dyDescent="0.3">
      <c r="A111" s="47" t="s">
        <v>61</v>
      </c>
      <c r="B111" s="25"/>
      <c r="C111" s="25"/>
      <c r="D111" s="48"/>
      <c r="E111" s="40" t="s">
        <v>71</v>
      </c>
      <c r="F111" s="28" t="s">
        <v>55</v>
      </c>
      <c r="G111" s="41">
        <v>750</v>
      </c>
      <c r="H111" s="28" t="s">
        <v>118</v>
      </c>
      <c r="I111" s="49"/>
    </row>
    <row r="112" spans="1:9" s="16" customFormat="1" ht="39.6" x14ac:dyDescent="0.3">
      <c r="A112" s="47" t="s">
        <v>61</v>
      </c>
      <c r="B112" s="25"/>
      <c r="C112" s="25"/>
      <c r="D112" s="48"/>
      <c r="E112" s="40" t="s">
        <v>81</v>
      </c>
      <c r="F112" s="28" t="s">
        <v>82</v>
      </c>
      <c r="G112" s="41">
        <v>750</v>
      </c>
      <c r="H112" s="28" t="s">
        <v>118</v>
      </c>
      <c r="I112" s="49"/>
    </row>
    <row r="113" spans="1:9" s="16" customFormat="1" ht="50.1" customHeight="1" thickBot="1" x14ac:dyDescent="0.35">
      <c r="A113" s="9"/>
      <c r="B113" s="35" t="s">
        <v>15</v>
      </c>
      <c r="C113" s="4"/>
      <c r="D113" s="36">
        <f>SUM(D110:D110)</f>
        <v>2000</v>
      </c>
      <c r="E113" s="5" t="s">
        <v>16</v>
      </c>
      <c r="F113" s="4"/>
      <c r="G113" s="6">
        <f>SUM(G110:G112)</f>
        <v>1600</v>
      </c>
      <c r="H113" s="4"/>
      <c r="I113" s="37" t="s">
        <v>107</v>
      </c>
    </row>
  </sheetData>
  <mergeCells count="2">
    <mergeCell ref="A1:D1"/>
    <mergeCell ref="E1:F1"/>
  </mergeCells>
  <hyperlinks>
    <hyperlink ref="A3" r:id="rId1" display="javascript:;" xr:uid="{00000000-0004-0000-0000-000000000000}"/>
  </hyperlinks>
  <printOptions horizontalCentered="1"/>
  <pageMargins left="0" right="0" top="1.1417322834645669" bottom="0.74803149606299213" header="0.31496062992125984" footer="0.31496062992125984"/>
  <pageSetup paperSize="9" scale="78" orientation="landscape" r:id="rId2"/>
  <headerFooter>
    <oddHeader xml:space="preserve">&amp;LPolitecnico di Bari
Direzione Gestione Risorse e Servizi Istituzionale
Settore Bilancio, Programmazione e Adempimenti Fiscali&amp;CProposta di variazione di budget - Maggiori ricavi&amp;RAllegato 1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Maggiori entrate</vt:lpstr>
      <vt:lpstr>'Maggiori entrate'!Area_stampa</vt:lpstr>
      <vt:lpstr>'Maggiori entrate'!Titoli_stampa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Amm-p0359</dc:creator>
  <cp:keywords/>
  <dc:description/>
  <cp:lastModifiedBy>Tonia</cp:lastModifiedBy>
  <cp:revision/>
  <cp:lastPrinted>2021-05-31T11:39:35Z</cp:lastPrinted>
  <dcterms:created xsi:type="dcterms:W3CDTF">2018-05-22T09:26:23Z</dcterms:created>
  <dcterms:modified xsi:type="dcterms:W3CDTF">2021-05-31T11:41:07Z</dcterms:modified>
  <cp:category/>
  <cp:contentStatus/>
</cp:coreProperties>
</file>