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20\"/>
    </mc:Choice>
  </mc:AlternateContent>
  <xr:revisionPtr revIDLastSave="0" documentId="13_ncr:1_{CBE57FC6-70C8-420E-A659-1C02D62952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ggiori entrate" sheetId="3" r:id="rId1"/>
  </sheets>
  <definedNames>
    <definedName name="_xlnm._FilterDatabase" localSheetId="0" hidden="1">'Maggiori entrate'!$A$1:$I$77</definedName>
    <definedName name="_xlnm.Print_Area" localSheetId="0">'Maggiori entrate'!$A$1:$I$77</definedName>
    <definedName name="_xlnm.Print_Titles" localSheetId="0">'Maggiori entrate'!$1:$2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3" l="1"/>
  <c r="D13" i="3"/>
  <c r="G6" i="3" l="1"/>
  <c r="D6" i="3"/>
  <c r="G17" i="3" l="1"/>
  <c r="G51" i="3" l="1"/>
  <c r="D51" i="3"/>
  <c r="G77" i="3"/>
  <c r="G27" i="3" l="1"/>
  <c r="D27" i="3"/>
  <c r="G30" i="3" l="1"/>
  <c r="D30" i="3"/>
  <c r="G59" i="3" l="1"/>
  <c r="D59" i="3"/>
  <c r="G37" i="3" l="1"/>
  <c r="D37" i="3"/>
  <c r="G21" i="3" l="1"/>
  <c r="D21" i="3"/>
  <c r="D17" i="3" l="1"/>
  <c r="D77" i="3" l="1"/>
  <c r="G73" i="3"/>
  <c r="D73" i="3"/>
  <c r="G67" i="3"/>
  <c r="D67" i="3"/>
  <c r="G54" i="3" l="1"/>
  <c r="D54" i="3"/>
  <c r="G10" i="3" l="1"/>
  <c r="D10" i="3"/>
</calcChain>
</file>

<file path=xl/sharedStrings.xml><?xml version="1.0" encoding="utf-8"?>
<sst xmlns="http://schemas.openxmlformats.org/spreadsheetml/2006/main" count="273" uniqueCount="81">
  <si>
    <t>Ricavi</t>
  </si>
  <si>
    <t>Costi</t>
  </si>
  <si>
    <t>Motivazione</t>
  </si>
  <si>
    <t>UA</t>
  </si>
  <si>
    <t>Conto</t>
  </si>
  <si>
    <t>Descrizione conto</t>
  </si>
  <si>
    <t>Importo</t>
  </si>
  <si>
    <t>PROGETTO</t>
  </si>
  <si>
    <t>Settore Risorse Umane</t>
  </si>
  <si>
    <t>CA.05.54.01.06</t>
  </si>
  <si>
    <t>Proventi diversi</t>
  </si>
  <si>
    <t xml:space="preserve">C.A. 04.41.09.03 </t>
  </si>
  <si>
    <t>Altre prestazioni e servizi da terzi</t>
  </si>
  <si>
    <t>Risorse contributive per organizzazione procedure concorsuali</t>
  </si>
  <si>
    <t>CA.04.43.18.05</t>
  </si>
  <si>
    <t>Concorsi e esami di stato</t>
  </si>
  <si>
    <t>TOTALE RICAVI</t>
  </si>
  <si>
    <t>TOTALE COSTI</t>
  </si>
  <si>
    <t>DEI</t>
  </si>
  <si>
    <t>CA.05.55.01.01</t>
  </si>
  <si>
    <t>Contratti di ricerca, consulenza, convenzioni di ricerca c/terzi</t>
  </si>
  <si>
    <t>CA.04.43.02.02.01</t>
  </si>
  <si>
    <t>Competenze al personale docente e
ricercatore su prestazioni conto terzi</t>
  </si>
  <si>
    <t>CT_MASMEC_OSCAR</t>
  </si>
  <si>
    <t>Progetto di attività commerciale non previsto in budget 2020</t>
  </si>
  <si>
    <t>CA.04.43.05.02.01</t>
  </si>
  <si>
    <t>Competenze personale tecnico
amministrativo per prestazioni conto terzi</t>
  </si>
  <si>
    <t>La differenza ricavi - costi rappresenta la quota di spese generali, da destinare al termine della convenzione.</t>
  </si>
  <si>
    <t>CA.05.50.02.01</t>
  </si>
  <si>
    <t>Ricerche con finanziamenti competitivi da MIUR</t>
  </si>
  <si>
    <t>CA.01.11.02.05</t>
  </si>
  <si>
    <t>Attrezzature informatiche</t>
  </si>
  <si>
    <t>PON_RI_ARS01_00820_UR_
RUTA</t>
  </si>
  <si>
    <t>Progetto di attività di ricerca non previsto in budget 2020</t>
  </si>
  <si>
    <t>CT_BOSCH_LASCALA</t>
  </si>
  <si>
    <t>CT_MASMEC_INNOLOOP</t>
  </si>
  <si>
    <t>DICATECH</t>
  </si>
  <si>
    <t>CA.05.51.03.04</t>
  </si>
  <si>
    <t>Assegnazioni da Regioni - Province
autonome - Accordi di programma</t>
  </si>
  <si>
    <t>CA.04.40.01.01</t>
  </si>
  <si>
    <t>Cancelleria e altri materiali di consumo</t>
  </si>
  <si>
    <t>CONTRATTO_CoHen_MONT
EMURRO_DICATECH</t>
  </si>
  <si>
    <t>CA.04.41.10.02.01</t>
  </si>
  <si>
    <t>Prestazioni di lavoro autonomo</t>
  </si>
  <si>
    <t>CA.04.43.08.03.01</t>
  </si>
  <si>
    <t>Assegni di ricerca</t>
  </si>
  <si>
    <t>CA.04.43.18.01</t>
  </si>
  <si>
    <t>Missioni ed iscrizioni a convegni personale
docente</t>
  </si>
  <si>
    <t>PABLECCE</t>
  </si>
  <si>
    <t>CA.04.40.01.02</t>
  </si>
  <si>
    <t>Materiali di consumo per laboratori</t>
  </si>
  <si>
    <t>CT_CISA_2020</t>
  </si>
  <si>
    <t>CA.04.41.01.02</t>
  </si>
  <si>
    <t>Manutenzione ordinaria e riparazioni di
apparecchiature</t>
  </si>
  <si>
    <t>CA.05.51.01.06</t>
  </si>
  <si>
    <t>Assegnazione per cofinanziamento ricerca scientifica interesse nazionale</t>
  </si>
  <si>
    <t>PRIN_2017_FATIGUSO</t>
  </si>
  <si>
    <t>CA.04.40.04.01</t>
  </si>
  <si>
    <t>Acquisto beni strumentali (&lt; 516¿)</t>
  </si>
  <si>
    <t>CA.04.40.04.02</t>
  </si>
  <si>
    <t>Acquisto software per PC (spesati
nell'anno)</t>
  </si>
  <si>
    <t>CA.04.43.18.02</t>
  </si>
  <si>
    <t>Missioni e rimborsi spese di trasferta
personale tecnico amministrativo</t>
  </si>
  <si>
    <t>CA.04.46.07.01.07</t>
  </si>
  <si>
    <t>Missioni e quote iscrizione dottorandi e
altri borsisti/studenti</t>
  </si>
  <si>
    <t>CA.04.41.03.01.01</t>
  </si>
  <si>
    <t>Spese per convegni</t>
  </si>
  <si>
    <t>CA.04.41.10.05.01</t>
  </si>
  <si>
    <t>Altre prestazioni da terzi</t>
  </si>
  <si>
    <t>DMMM</t>
  </si>
  <si>
    <t>CA.05.51.04.01</t>
  </si>
  <si>
    <t>Contributi diversi di Enti Pubblici</t>
  </si>
  <si>
    <t>INDAM_GNCS_ESPOSITO</t>
  </si>
  <si>
    <t>Ricerche con finanziamenti competitivi da Proposta variazione budget
MIUR</t>
  </si>
  <si>
    <t>PON_ARS01_01116_-
_TALISMAN_PONTRANDOL
FO</t>
  </si>
  <si>
    <t>Missioni e quote iscrizione dottorandi e
altri borsisti/student</t>
  </si>
  <si>
    <t xml:space="preserve">PRIN_2017_DIGIESI </t>
  </si>
  <si>
    <t>CT_GEAVIO_2020</t>
  </si>
  <si>
    <t xml:space="preserve">CA.04.43.05.02.01 </t>
  </si>
  <si>
    <t>Competenze personale tecnico amministrativo per prestazioni conto terzi</t>
  </si>
  <si>
    <t>CT_DYRECTALAB_SRL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</si>
</sst>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3" fillId="0" borderId="15" xfId="0" applyNumberFormat="1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" fontId="1" fillId="0" borderId="24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4" fontId="1" fillId="0" borderId="27" xfId="0" applyNumberFormat="1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4" fontId="1" fillId="0" borderId="37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1" fillId="0" borderId="36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7"/>
  <sheetViews>
    <sheetView showGridLines="0" tabSelected="1" zoomScaleNormal="100" workbookViewId="0">
      <pane ySplit="2" topLeftCell="A3" activePane="bottomLeft" state="frozen"/>
      <selection pane="bottomLeft" activeCell="H5" sqref="H5"/>
    </sheetView>
  </sheetViews>
  <sheetFormatPr defaultColWidth="9.109375" defaultRowHeight="14.4" x14ac:dyDescent="0.3"/>
  <cols>
    <col min="1" max="1" width="10" style="1" customWidth="1"/>
    <col min="2" max="2" width="15.44140625" style="1" customWidth="1"/>
    <col min="3" max="3" width="16.44140625" style="1" customWidth="1"/>
    <col min="4" max="4" width="11.88671875" style="1" customWidth="1"/>
    <col min="5" max="5" width="15.5546875" style="1" customWidth="1"/>
    <col min="6" max="6" width="17.33203125" style="1" customWidth="1"/>
    <col min="7" max="7" width="12.33203125" style="1" customWidth="1"/>
    <col min="8" max="8" width="31.109375" style="2" customWidth="1"/>
    <col min="9" max="9" width="25.33203125" style="2" customWidth="1"/>
    <col min="10" max="16384" width="9.109375" style="1"/>
  </cols>
  <sheetData>
    <row r="1" spans="1:9" ht="15" thickBot="1" x14ac:dyDescent="0.35">
      <c r="A1" s="49" t="s">
        <v>0</v>
      </c>
      <c r="B1" s="50"/>
      <c r="C1" s="50"/>
      <c r="D1" s="51"/>
      <c r="E1" s="52" t="s">
        <v>1</v>
      </c>
      <c r="F1" s="53"/>
      <c r="G1" s="46"/>
      <c r="H1" s="46"/>
      <c r="I1" s="15" t="s">
        <v>2</v>
      </c>
    </row>
    <row r="2" spans="1:9" ht="15" thickBot="1" x14ac:dyDescent="0.35">
      <c r="A2" s="19" t="s">
        <v>3</v>
      </c>
      <c r="B2" s="16" t="s">
        <v>4</v>
      </c>
      <c r="C2" s="16" t="s">
        <v>5</v>
      </c>
      <c r="D2" s="17" t="s">
        <v>6</v>
      </c>
      <c r="E2" s="18" t="s">
        <v>4</v>
      </c>
      <c r="F2" s="16" t="s">
        <v>5</v>
      </c>
      <c r="G2" s="46" t="s">
        <v>6</v>
      </c>
      <c r="H2" s="16" t="s">
        <v>7</v>
      </c>
      <c r="I2" s="15"/>
    </row>
    <row r="3" spans="1:9" s="20" customFormat="1" ht="15" thickBot="1" x14ac:dyDescent="0.35">
      <c r="A3" s="48"/>
      <c r="B3" s="12"/>
      <c r="C3" s="11"/>
      <c r="D3" s="13"/>
      <c r="E3" s="12"/>
      <c r="F3" s="11"/>
      <c r="G3" s="13"/>
      <c r="H3" s="11"/>
      <c r="I3" s="11"/>
    </row>
    <row r="4" spans="1:9" s="20" customFormat="1" ht="39.6" x14ac:dyDescent="0.3">
      <c r="A4" s="7" t="s">
        <v>8</v>
      </c>
      <c r="B4" s="28" t="s">
        <v>9</v>
      </c>
      <c r="C4" s="28" t="s">
        <v>10</v>
      </c>
      <c r="D4" s="42">
        <v>20125</v>
      </c>
      <c r="E4" s="30" t="s">
        <v>11</v>
      </c>
      <c r="F4" s="3" t="s">
        <v>12</v>
      </c>
      <c r="G4" s="21">
        <v>7300</v>
      </c>
      <c r="H4" s="43"/>
      <c r="I4" s="8" t="s">
        <v>13</v>
      </c>
    </row>
    <row r="5" spans="1:9" s="20" customFormat="1" ht="39.6" x14ac:dyDescent="0.3">
      <c r="A5" s="24" t="s">
        <v>8</v>
      </c>
      <c r="B5" s="44"/>
      <c r="C5" s="45"/>
      <c r="D5" s="39"/>
      <c r="E5" s="31" t="s">
        <v>14</v>
      </c>
      <c r="F5" s="26" t="s">
        <v>15</v>
      </c>
      <c r="G5" s="10">
        <v>12825</v>
      </c>
      <c r="H5" s="11"/>
      <c r="I5" s="27" t="s">
        <v>13</v>
      </c>
    </row>
    <row r="6" spans="1:9" s="20" customFormat="1" ht="15" thickBot="1" x14ac:dyDescent="0.35">
      <c r="A6" s="9"/>
      <c r="B6" s="32" t="s">
        <v>16</v>
      </c>
      <c r="C6" s="4"/>
      <c r="D6" s="33">
        <f>SUM(D4:D5)</f>
        <v>20125</v>
      </c>
      <c r="E6" s="5" t="s">
        <v>17</v>
      </c>
      <c r="F6" s="4"/>
      <c r="G6" s="6">
        <f>SUM(G4:G5)</f>
        <v>20125</v>
      </c>
      <c r="H6" s="4"/>
      <c r="I6" s="34"/>
    </row>
    <row r="7" spans="1:9" s="20" customFormat="1" ht="15" thickBot="1" x14ac:dyDescent="0.35">
      <c r="A7" s="11"/>
      <c r="B7" s="12"/>
      <c r="C7" s="11"/>
      <c r="D7" s="13"/>
      <c r="E7" s="12"/>
      <c r="F7" s="11"/>
      <c r="G7" s="13"/>
      <c r="H7" s="11"/>
      <c r="I7" s="11"/>
    </row>
    <row r="8" spans="1:9" s="20" customFormat="1" ht="66" x14ac:dyDescent="0.3">
      <c r="A8" s="7" t="s">
        <v>18</v>
      </c>
      <c r="B8" s="28" t="s">
        <v>19</v>
      </c>
      <c r="C8" s="28" t="s">
        <v>20</v>
      </c>
      <c r="D8" s="29">
        <v>35000</v>
      </c>
      <c r="E8" s="30" t="s">
        <v>21</v>
      </c>
      <c r="F8" s="3" t="s">
        <v>22</v>
      </c>
      <c r="G8" s="21">
        <v>26950</v>
      </c>
      <c r="H8" s="41" t="s">
        <v>23</v>
      </c>
      <c r="I8" s="8" t="s">
        <v>24</v>
      </c>
    </row>
    <row r="9" spans="1:9" s="20" customFormat="1" ht="66" x14ac:dyDescent="0.3">
      <c r="A9" s="38" t="s">
        <v>18</v>
      </c>
      <c r="B9" s="23"/>
      <c r="C9" s="23"/>
      <c r="D9" s="39"/>
      <c r="E9" s="36" t="s">
        <v>25</v>
      </c>
      <c r="F9" s="25" t="s">
        <v>26</v>
      </c>
      <c r="G9" s="37">
        <v>1050</v>
      </c>
      <c r="H9" s="25" t="s">
        <v>23</v>
      </c>
      <c r="I9" s="40"/>
    </row>
    <row r="10" spans="1:9" s="20" customFormat="1" ht="50.1" customHeight="1" thickBot="1" x14ac:dyDescent="0.35">
      <c r="A10" s="9"/>
      <c r="B10" s="32" t="s">
        <v>16</v>
      </c>
      <c r="C10" s="4"/>
      <c r="D10" s="33">
        <f>SUM(D8:D9)</f>
        <v>35000</v>
      </c>
      <c r="E10" s="5" t="s">
        <v>17</v>
      </c>
      <c r="F10" s="4"/>
      <c r="G10" s="6">
        <f>SUM(G8:G9)</f>
        <v>28000</v>
      </c>
      <c r="H10" s="4"/>
      <c r="I10" s="34" t="s">
        <v>27</v>
      </c>
    </row>
    <row r="11" spans="1:9" s="20" customFormat="1" ht="15" thickBot="1" x14ac:dyDescent="0.35">
      <c r="A11" s="11"/>
      <c r="B11" s="12"/>
      <c r="C11" s="11"/>
      <c r="D11" s="13"/>
      <c r="E11" s="12"/>
      <c r="F11" s="11"/>
      <c r="G11" s="13"/>
      <c r="H11" s="11"/>
      <c r="I11" s="11"/>
    </row>
    <row r="12" spans="1:9" s="20" customFormat="1" ht="52.8" x14ac:dyDescent="0.3">
      <c r="A12" s="7" t="s">
        <v>18</v>
      </c>
      <c r="B12" s="28" t="s">
        <v>28</v>
      </c>
      <c r="C12" s="28" t="s">
        <v>29</v>
      </c>
      <c r="D12" s="29">
        <v>12000</v>
      </c>
      <c r="E12" s="30" t="s">
        <v>30</v>
      </c>
      <c r="F12" s="3" t="s">
        <v>31</v>
      </c>
      <c r="G12" s="47">
        <v>12000</v>
      </c>
      <c r="H12" s="3" t="s">
        <v>32</v>
      </c>
      <c r="I12" s="8" t="s">
        <v>33</v>
      </c>
    </row>
    <row r="13" spans="1:9" s="20" customFormat="1" ht="50.1" customHeight="1" thickBot="1" x14ac:dyDescent="0.35">
      <c r="A13" s="9"/>
      <c r="B13" s="32" t="s">
        <v>16</v>
      </c>
      <c r="C13" s="4"/>
      <c r="D13" s="33">
        <f>SUM(D12)</f>
        <v>12000</v>
      </c>
      <c r="E13" s="5" t="s">
        <v>17</v>
      </c>
      <c r="F13" s="4"/>
      <c r="G13" s="6">
        <f>SUM(G12)</f>
        <v>12000</v>
      </c>
      <c r="H13" s="4"/>
      <c r="I13" s="34"/>
    </row>
    <row r="14" spans="1:9" s="20" customFormat="1" ht="15" thickBot="1" x14ac:dyDescent="0.35">
      <c r="A14" s="11"/>
      <c r="B14" s="12"/>
      <c r="C14" s="11"/>
      <c r="D14" s="13"/>
      <c r="E14" s="12"/>
      <c r="F14" s="11"/>
      <c r="G14" s="13"/>
      <c r="H14" s="11"/>
      <c r="I14" s="11"/>
    </row>
    <row r="15" spans="1:9" s="14" customFormat="1" ht="66" x14ac:dyDescent="0.3">
      <c r="A15" s="7" t="s">
        <v>18</v>
      </c>
      <c r="B15" s="28" t="s">
        <v>19</v>
      </c>
      <c r="C15" s="28" t="s">
        <v>20</v>
      </c>
      <c r="D15" s="29">
        <v>21000</v>
      </c>
      <c r="E15" s="30" t="s">
        <v>21</v>
      </c>
      <c r="F15" s="3" t="s">
        <v>22</v>
      </c>
      <c r="G15" s="21">
        <v>17000</v>
      </c>
      <c r="H15" s="41" t="s">
        <v>34</v>
      </c>
      <c r="I15" s="8" t="s">
        <v>24</v>
      </c>
    </row>
    <row r="16" spans="1:9" s="14" customFormat="1" ht="26.4" x14ac:dyDescent="0.3">
      <c r="A16" s="38" t="s">
        <v>18</v>
      </c>
      <c r="B16" s="23"/>
      <c r="C16" s="23"/>
      <c r="D16" s="39"/>
      <c r="E16" s="36" t="s">
        <v>30</v>
      </c>
      <c r="F16" s="25" t="s">
        <v>31</v>
      </c>
      <c r="G16" s="37">
        <v>4000</v>
      </c>
      <c r="H16" s="25" t="s">
        <v>34</v>
      </c>
      <c r="I16" s="40"/>
    </row>
    <row r="17" spans="1:9" s="14" customFormat="1" ht="50.1" customHeight="1" thickBot="1" x14ac:dyDescent="0.35">
      <c r="A17" s="9"/>
      <c r="B17" s="32" t="s">
        <v>16</v>
      </c>
      <c r="C17" s="4"/>
      <c r="D17" s="33">
        <f>SUM(D15:D16)</f>
        <v>21000</v>
      </c>
      <c r="E17" s="5" t="s">
        <v>17</v>
      </c>
      <c r="F17" s="4"/>
      <c r="G17" s="6">
        <f>SUM(G15:G16)</f>
        <v>21000</v>
      </c>
      <c r="H17" s="4"/>
      <c r="I17" s="34"/>
    </row>
    <row r="18" spans="1:9" s="20" customFormat="1" ht="15" thickBot="1" x14ac:dyDescent="0.35">
      <c r="A18" s="11"/>
      <c r="B18" s="12"/>
      <c r="C18" s="11"/>
      <c r="D18" s="13"/>
      <c r="E18" s="12"/>
      <c r="F18" s="11"/>
      <c r="G18" s="13"/>
      <c r="H18" s="11"/>
      <c r="I18" s="11"/>
    </row>
    <row r="19" spans="1:9" s="14" customFormat="1" ht="66" x14ac:dyDescent="0.3">
      <c r="A19" s="7" t="s">
        <v>18</v>
      </c>
      <c r="B19" s="28" t="s">
        <v>19</v>
      </c>
      <c r="C19" s="28" t="s">
        <v>20</v>
      </c>
      <c r="D19" s="29">
        <v>20000</v>
      </c>
      <c r="E19" s="30" t="s">
        <v>21</v>
      </c>
      <c r="F19" s="3" t="s">
        <v>22</v>
      </c>
      <c r="G19" s="35">
        <v>15000</v>
      </c>
      <c r="H19" s="3" t="s">
        <v>35</v>
      </c>
      <c r="I19" s="8" t="s">
        <v>24</v>
      </c>
    </row>
    <row r="20" spans="1:9" s="14" customFormat="1" ht="66" x14ac:dyDescent="0.3">
      <c r="A20" s="38" t="s">
        <v>18</v>
      </c>
      <c r="B20" s="23"/>
      <c r="C20" s="23"/>
      <c r="D20" s="39"/>
      <c r="E20" s="36" t="s">
        <v>25</v>
      </c>
      <c r="F20" s="25" t="s">
        <v>26</v>
      </c>
      <c r="G20" s="37">
        <v>1000</v>
      </c>
      <c r="H20" s="25" t="s">
        <v>35</v>
      </c>
      <c r="I20" s="40"/>
    </row>
    <row r="21" spans="1:9" s="14" customFormat="1" ht="50.1" customHeight="1" thickBot="1" x14ac:dyDescent="0.35">
      <c r="A21" s="9"/>
      <c r="B21" s="32" t="s">
        <v>16</v>
      </c>
      <c r="C21" s="4"/>
      <c r="D21" s="33">
        <f>SUM(D19:D20)</f>
        <v>20000</v>
      </c>
      <c r="E21" s="5" t="s">
        <v>17</v>
      </c>
      <c r="F21" s="4"/>
      <c r="G21" s="6">
        <f>SUM(G19:G20)</f>
        <v>16000</v>
      </c>
      <c r="H21" s="4"/>
      <c r="I21" s="34" t="s">
        <v>27</v>
      </c>
    </row>
    <row r="22" spans="1:9" s="20" customFormat="1" ht="15" thickBot="1" x14ac:dyDescent="0.35">
      <c r="A22" s="11"/>
      <c r="B22" s="12"/>
      <c r="C22" s="11"/>
      <c r="D22" s="13"/>
      <c r="E22" s="12"/>
      <c r="F22" s="11"/>
      <c r="G22" s="13"/>
      <c r="H22" s="11"/>
      <c r="I22" s="11"/>
    </row>
    <row r="23" spans="1:9" s="20" customFormat="1" ht="52.8" x14ac:dyDescent="0.3">
      <c r="A23" s="7" t="s">
        <v>36</v>
      </c>
      <c r="B23" s="28" t="s">
        <v>37</v>
      </c>
      <c r="C23" s="28" t="s">
        <v>38</v>
      </c>
      <c r="D23" s="29">
        <v>39000</v>
      </c>
      <c r="E23" s="30" t="s">
        <v>39</v>
      </c>
      <c r="F23" s="3" t="s">
        <v>40</v>
      </c>
      <c r="G23" s="35">
        <v>2000</v>
      </c>
      <c r="H23" s="3" t="s">
        <v>41</v>
      </c>
      <c r="I23" s="8" t="s">
        <v>33</v>
      </c>
    </row>
    <row r="24" spans="1:9" s="14" customFormat="1" ht="26.4" x14ac:dyDescent="0.3">
      <c r="A24" s="22" t="s">
        <v>36</v>
      </c>
      <c r="B24" s="23"/>
      <c r="C24" s="23"/>
      <c r="D24" s="39"/>
      <c r="E24" s="36" t="s">
        <v>42</v>
      </c>
      <c r="F24" s="25" t="s">
        <v>43</v>
      </c>
      <c r="G24" s="37">
        <v>10000</v>
      </c>
      <c r="H24" s="25" t="s">
        <v>41</v>
      </c>
      <c r="I24" s="40"/>
    </row>
    <row r="25" spans="1:9" s="14" customFormat="1" ht="26.4" x14ac:dyDescent="0.3">
      <c r="A25" s="24" t="s">
        <v>36</v>
      </c>
      <c r="B25" s="23"/>
      <c r="C25" s="23"/>
      <c r="D25" s="39"/>
      <c r="E25" s="36" t="s">
        <v>44</v>
      </c>
      <c r="F25" s="25" t="s">
        <v>45</v>
      </c>
      <c r="G25" s="37">
        <v>24000</v>
      </c>
      <c r="H25" s="25" t="s">
        <v>41</v>
      </c>
      <c r="I25" s="40"/>
    </row>
    <row r="26" spans="1:9" s="14" customFormat="1" ht="52.8" x14ac:dyDescent="0.3">
      <c r="A26" s="38" t="s">
        <v>36</v>
      </c>
      <c r="B26" s="23"/>
      <c r="C26" s="23"/>
      <c r="D26" s="39"/>
      <c r="E26" s="36" t="s">
        <v>46</v>
      </c>
      <c r="F26" s="25" t="s">
        <v>47</v>
      </c>
      <c r="G26" s="37">
        <v>3000</v>
      </c>
      <c r="H26" s="25" t="s">
        <v>41</v>
      </c>
      <c r="I26" s="40"/>
    </row>
    <row r="27" spans="1:9" s="14" customFormat="1" ht="50.1" customHeight="1" thickBot="1" x14ac:dyDescent="0.35">
      <c r="A27" s="9"/>
      <c r="B27" s="32" t="s">
        <v>16</v>
      </c>
      <c r="C27" s="4"/>
      <c r="D27" s="33">
        <f>SUM(D23:D26)</f>
        <v>39000</v>
      </c>
      <c r="E27" s="5" t="s">
        <v>17</v>
      </c>
      <c r="F27" s="4"/>
      <c r="G27" s="6">
        <f>SUM(G23:G26)</f>
        <v>39000</v>
      </c>
      <c r="H27" s="4"/>
      <c r="I27" s="34"/>
    </row>
    <row r="28" spans="1:9" s="20" customFormat="1" ht="15.75" customHeight="1" thickBot="1" x14ac:dyDescent="0.35">
      <c r="A28" s="11"/>
      <c r="B28" s="12"/>
      <c r="C28" s="11"/>
      <c r="D28" s="13"/>
      <c r="E28" s="12"/>
      <c r="F28" s="11"/>
      <c r="G28" s="13"/>
      <c r="H28" s="11"/>
      <c r="I28" s="11"/>
    </row>
    <row r="29" spans="1:9" s="14" customFormat="1" ht="52.8" x14ac:dyDescent="0.3">
      <c r="A29" s="7" t="s">
        <v>36</v>
      </c>
      <c r="B29" s="28" t="s">
        <v>19</v>
      </c>
      <c r="C29" s="28" t="s">
        <v>20</v>
      </c>
      <c r="D29" s="29">
        <v>2513.6999999999998</v>
      </c>
      <c r="E29" s="30" t="s">
        <v>42</v>
      </c>
      <c r="F29" s="3" t="s">
        <v>43</v>
      </c>
      <c r="G29" s="35">
        <v>2513.6999999999998</v>
      </c>
      <c r="H29" s="3" t="s">
        <v>48</v>
      </c>
      <c r="I29" s="8" t="s">
        <v>24</v>
      </c>
    </row>
    <row r="30" spans="1:9" s="14" customFormat="1" ht="50.1" customHeight="1" thickBot="1" x14ac:dyDescent="0.35">
      <c r="A30" s="9"/>
      <c r="B30" s="32" t="s">
        <v>16</v>
      </c>
      <c r="C30" s="4"/>
      <c r="D30" s="33">
        <f>SUM(D29:D29)</f>
        <v>2513.6999999999998</v>
      </c>
      <c r="E30" s="5" t="s">
        <v>17</v>
      </c>
      <c r="F30" s="4"/>
      <c r="G30" s="6">
        <f>SUM(G29:G29)</f>
        <v>2513.6999999999998</v>
      </c>
      <c r="H30" s="4"/>
      <c r="I30" s="34"/>
    </row>
    <row r="31" spans="1:9" s="20" customFormat="1" ht="15" thickBot="1" x14ac:dyDescent="0.35">
      <c r="A31" s="11"/>
      <c r="B31" s="12"/>
      <c r="C31" s="11"/>
      <c r="D31" s="13"/>
      <c r="E31" s="12"/>
      <c r="F31" s="11"/>
      <c r="G31" s="13"/>
      <c r="H31" s="11"/>
      <c r="I31" s="11"/>
    </row>
    <row r="32" spans="1:9" s="14" customFormat="1" ht="52.8" x14ac:dyDescent="0.3">
      <c r="A32" s="7" t="s">
        <v>36</v>
      </c>
      <c r="B32" s="28" t="s">
        <v>19</v>
      </c>
      <c r="C32" s="28" t="s">
        <v>20</v>
      </c>
      <c r="D32" s="29">
        <v>7500</v>
      </c>
      <c r="E32" s="30" t="s">
        <v>49</v>
      </c>
      <c r="F32" s="3" t="s">
        <v>50</v>
      </c>
      <c r="G32" s="35">
        <v>750</v>
      </c>
      <c r="H32" s="3" t="s">
        <v>51</v>
      </c>
      <c r="I32" s="8" t="s">
        <v>24</v>
      </c>
    </row>
    <row r="33" spans="1:9" s="14" customFormat="1" ht="52.8" x14ac:dyDescent="0.3">
      <c r="A33" s="38" t="s">
        <v>36</v>
      </c>
      <c r="B33" s="23"/>
      <c r="C33" s="23"/>
      <c r="D33" s="39"/>
      <c r="E33" s="36" t="s">
        <v>52</v>
      </c>
      <c r="F33" s="25" t="s">
        <v>53</v>
      </c>
      <c r="G33" s="37">
        <v>375</v>
      </c>
      <c r="H33" s="25" t="s">
        <v>51</v>
      </c>
      <c r="I33" s="40"/>
    </row>
    <row r="34" spans="1:9" s="14" customFormat="1" ht="52.8" x14ac:dyDescent="0.3">
      <c r="A34" s="38" t="s">
        <v>36</v>
      </c>
      <c r="B34" s="23"/>
      <c r="C34" s="23"/>
      <c r="D34" s="39"/>
      <c r="E34" s="36" t="s">
        <v>46</v>
      </c>
      <c r="F34" s="25" t="s">
        <v>47</v>
      </c>
      <c r="G34" s="37">
        <v>1500</v>
      </c>
      <c r="H34" s="25" t="s">
        <v>51</v>
      </c>
      <c r="I34" s="40"/>
    </row>
    <row r="35" spans="1:9" s="14" customFormat="1" ht="66" x14ac:dyDescent="0.3">
      <c r="A35" s="38" t="s">
        <v>36</v>
      </c>
      <c r="B35" s="23"/>
      <c r="C35" s="23"/>
      <c r="D35" s="39"/>
      <c r="E35" s="36" t="s">
        <v>21</v>
      </c>
      <c r="F35" s="25" t="s">
        <v>22</v>
      </c>
      <c r="G35" s="37">
        <v>3000</v>
      </c>
      <c r="H35" s="25" t="s">
        <v>51</v>
      </c>
      <c r="I35" s="40"/>
    </row>
    <row r="36" spans="1:9" s="14" customFormat="1" ht="66" x14ac:dyDescent="0.3">
      <c r="A36" s="38" t="s">
        <v>36</v>
      </c>
      <c r="B36" s="23"/>
      <c r="C36" s="23"/>
      <c r="D36" s="39"/>
      <c r="E36" s="36" t="s">
        <v>25</v>
      </c>
      <c r="F36" s="25" t="s">
        <v>26</v>
      </c>
      <c r="G36" s="37">
        <v>375</v>
      </c>
      <c r="H36" s="25" t="s">
        <v>51</v>
      </c>
      <c r="I36" s="40"/>
    </row>
    <row r="37" spans="1:9" s="14" customFormat="1" ht="50.1" customHeight="1" thickBot="1" x14ac:dyDescent="0.35">
      <c r="A37" s="9"/>
      <c r="B37" s="32" t="s">
        <v>16</v>
      </c>
      <c r="C37" s="4"/>
      <c r="D37" s="33">
        <f>SUM(D32:D36)</f>
        <v>7500</v>
      </c>
      <c r="E37" s="5" t="s">
        <v>17</v>
      </c>
      <c r="F37" s="4"/>
      <c r="G37" s="6">
        <f>SUM(G32:G36)</f>
        <v>6000</v>
      </c>
      <c r="H37" s="4"/>
      <c r="I37" s="34" t="s">
        <v>27</v>
      </c>
    </row>
    <row r="38" spans="1:9" s="20" customFormat="1" ht="15" thickBot="1" x14ac:dyDescent="0.35">
      <c r="A38" s="11"/>
      <c r="B38" s="12"/>
      <c r="C38" s="11"/>
      <c r="D38" s="13"/>
      <c r="E38" s="12"/>
      <c r="F38" s="11"/>
      <c r="G38" s="13"/>
      <c r="H38" s="11"/>
      <c r="I38" s="11"/>
    </row>
    <row r="39" spans="1:9" s="14" customFormat="1" ht="52.8" x14ac:dyDescent="0.3">
      <c r="A39" s="7" t="s">
        <v>36</v>
      </c>
      <c r="B39" s="28" t="s">
        <v>54</v>
      </c>
      <c r="C39" s="28" t="s">
        <v>55</v>
      </c>
      <c r="D39" s="29">
        <v>127578.01</v>
      </c>
      <c r="E39" s="30" t="s">
        <v>49</v>
      </c>
      <c r="F39" s="3" t="s">
        <v>50</v>
      </c>
      <c r="G39" s="35">
        <v>1500</v>
      </c>
      <c r="H39" s="3" t="s">
        <v>56</v>
      </c>
      <c r="I39" s="8" t="s">
        <v>33</v>
      </c>
    </row>
    <row r="40" spans="1:9" s="14" customFormat="1" ht="52.8" x14ac:dyDescent="0.3">
      <c r="A40" s="38" t="s">
        <v>36</v>
      </c>
      <c r="B40" s="23"/>
      <c r="C40" s="23"/>
      <c r="D40" s="39"/>
      <c r="E40" s="36" t="s">
        <v>52</v>
      </c>
      <c r="F40" s="25" t="s">
        <v>53</v>
      </c>
      <c r="G40" s="37">
        <v>1500</v>
      </c>
      <c r="H40" s="25" t="s">
        <v>56</v>
      </c>
      <c r="I40" s="40"/>
    </row>
    <row r="41" spans="1:9" s="14" customFormat="1" ht="26.4" x14ac:dyDescent="0.3">
      <c r="A41" s="38" t="s">
        <v>36</v>
      </c>
      <c r="B41" s="23"/>
      <c r="C41" s="23"/>
      <c r="D41" s="39"/>
      <c r="E41" s="36" t="s">
        <v>57</v>
      </c>
      <c r="F41" s="25" t="s">
        <v>58</v>
      </c>
      <c r="G41" s="37">
        <v>5500</v>
      </c>
      <c r="H41" s="25" t="s">
        <v>56</v>
      </c>
      <c r="I41" s="40"/>
    </row>
    <row r="42" spans="1:9" s="14" customFormat="1" ht="39.6" x14ac:dyDescent="0.3">
      <c r="A42" s="38" t="s">
        <v>36</v>
      </c>
      <c r="B42" s="23"/>
      <c r="C42" s="23"/>
      <c r="D42" s="39"/>
      <c r="E42" s="36" t="s">
        <v>59</v>
      </c>
      <c r="F42" s="25" t="s">
        <v>60</v>
      </c>
      <c r="G42" s="37">
        <v>5500</v>
      </c>
      <c r="H42" s="25" t="s">
        <v>56</v>
      </c>
      <c r="I42" s="40"/>
    </row>
    <row r="43" spans="1:9" s="14" customFormat="1" ht="52.8" x14ac:dyDescent="0.3">
      <c r="A43" s="38" t="s">
        <v>36</v>
      </c>
      <c r="B43" s="23"/>
      <c r="C43" s="23"/>
      <c r="D43" s="39"/>
      <c r="E43" s="36" t="s">
        <v>46</v>
      </c>
      <c r="F43" s="25" t="s">
        <v>47</v>
      </c>
      <c r="G43" s="37">
        <v>16996.259999999998</v>
      </c>
      <c r="H43" s="25" t="s">
        <v>56</v>
      </c>
      <c r="I43" s="40"/>
    </row>
    <row r="44" spans="1:9" s="14" customFormat="1" ht="26.4" x14ac:dyDescent="0.3">
      <c r="A44" s="38" t="s">
        <v>36</v>
      </c>
      <c r="B44" s="23"/>
      <c r="C44" s="23"/>
      <c r="D44" s="39"/>
      <c r="E44" s="36" t="s">
        <v>44</v>
      </c>
      <c r="F44" s="25" t="s">
        <v>45</v>
      </c>
      <c r="G44" s="37">
        <v>72081.75</v>
      </c>
      <c r="H44" s="25" t="s">
        <v>56</v>
      </c>
      <c r="I44" s="40"/>
    </row>
    <row r="45" spans="1:9" s="14" customFormat="1" ht="26.4" x14ac:dyDescent="0.3">
      <c r="A45" s="38" t="s">
        <v>36</v>
      </c>
      <c r="B45" s="23"/>
      <c r="C45" s="23"/>
      <c r="D45" s="39"/>
      <c r="E45" s="36" t="s">
        <v>42</v>
      </c>
      <c r="F45" s="25" t="s">
        <v>43</v>
      </c>
      <c r="G45" s="37">
        <v>5000</v>
      </c>
      <c r="H45" s="25" t="s">
        <v>56</v>
      </c>
      <c r="I45" s="40"/>
    </row>
    <row r="46" spans="1:9" s="14" customFormat="1" ht="52.8" x14ac:dyDescent="0.3">
      <c r="A46" s="38" t="s">
        <v>36</v>
      </c>
      <c r="B46" s="23"/>
      <c r="C46" s="23"/>
      <c r="D46" s="39"/>
      <c r="E46" s="36" t="s">
        <v>61</v>
      </c>
      <c r="F46" s="25" t="s">
        <v>62</v>
      </c>
      <c r="G46" s="37">
        <v>1500</v>
      </c>
      <c r="H46" s="25" t="s">
        <v>56</v>
      </c>
      <c r="I46" s="40"/>
    </row>
    <row r="47" spans="1:9" s="14" customFormat="1" ht="52.8" x14ac:dyDescent="0.3">
      <c r="A47" s="38" t="s">
        <v>36</v>
      </c>
      <c r="B47" s="23"/>
      <c r="C47" s="23"/>
      <c r="D47" s="39"/>
      <c r="E47" s="36" t="s">
        <v>63</v>
      </c>
      <c r="F47" s="25" t="s">
        <v>64</v>
      </c>
      <c r="G47" s="37">
        <v>2000</v>
      </c>
      <c r="H47" s="25" t="s">
        <v>56</v>
      </c>
      <c r="I47" s="40"/>
    </row>
    <row r="48" spans="1:9" s="14" customFormat="1" ht="26.4" x14ac:dyDescent="0.3">
      <c r="A48" s="38" t="s">
        <v>36</v>
      </c>
      <c r="B48" s="23"/>
      <c r="C48" s="23"/>
      <c r="D48" s="39"/>
      <c r="E48" s="36" t="s">
        <v>65</v>
      </c>
      <c r="F48" s="25" t="s">
        <v>66</v>
      </c>
      <c r="G48" s="37">
        <v>3000</v>
      </c>
      <c r="H48" s="25" t="s">
        <v>56</v>
      </c>
      <c r="I48" s="40"/>
    </row>
    <row r="49" spans="1:9" s="14" customFormat="1" ht="26.4" x14ac:dyDescent="0.3">
      <c r="A49" s="38" t="s">
        <v>36</v>
      </c>
      <c r="B49" s="23"/>
      <c r="C49" s="23"/>
      <c r="D49" s="39"/>
      <c r="E49" s="36" t="s">
        <v>67</v>
      </c>
      <c r="F49" s="25" t="s">
        <v>68</v>
      </c>
      <c r="G49" s="37">
        <v>4000</v>
      </c>
      <c r="H49" s="25" t="s">
        <v>56</v>
      </c>
      <c r="I49" s="40"/>
    </row>
    <row r="50" spans="1:9" s="14" customFormat="1" ht="26.4" x14ac:dyDescent="0.3">
      <c r="A50" s="38" t="s">
        <v>36</v>
      </c>
      <c r="B50" s="23"/>
      <c r="C50" s="23"/>
      <c r="D50" s="39"/>
      <c r="E50" s="36" t="s">
        <v>30</v>
      </c>
      <c r="F50" s="25" t="s">
        <v>31</v>
      </c>
      <c r="G50" s="37">
        <v>9000</v>
      </c>
      <c r="H50" s="25" t="s">
        <v>56</v>
      </c>
      <c r="I50" s="40"/>
    </row>
    <row r="51" spans="1:9" s="14" customFormat="1" ht="50.1" customHeight="1" thickBot="1" x14ac:dyDescent="0.35">
      <c r="A51" s="9"/>
      <c r="B51" s="32" t="s">
        <v>16</v>
      </c>
      <c r="C51" s="4"/>
      <c r="D51" s="33">
        <f>SUM(D39:D50)</f>
        <v>127578.01</v>
      </c>
      <c r="E51" s="5" t="s">
        <v>17</v>
      </c>
      <c r="F51" s="4"/>
      <c r="G51" s="6">
        <f>SUM(G39:G50)</f>
        <v>127578.01</v>
      </c>
      <c r="H51" s="4"/>
      <c r="I51" s="34"/>
    </row>
    <row r="52" spans="1:9" s="20" customFormat="1" ht="15" thickBot="1" x14ac:dyDescent="0.35">
      <c r="A52" s="11"/>
      <c r="B52" s="12"/>
      <c r="C52" s="11"/>
      <c r="D52" s="13"/>
      <c r="E52" s="12"/>
      <c r="F52" s="11"/>
      <c r="G52" s="13"/>
      <c r="H52" s="11"/>
      <c r="I52" s="11"/>
    </row>
    <row r="53" spans="1:9" s="14" customFormat="1" ht="52.8" x14ac:dyDescent="0.3">
      <c r="A53" s="7" t="s">
        <v>69</v>
      </c>
      <c r="B53" s="28" t="s">
        <v>70</v>
      </c>
      <c r="C53" s="28" t="s">
        <v>71</v>
      </c>
      <c r="D53" s="29">
        <v>1200</v>
      </c>
      <c r="E53" s="30" t="s">
        <v>63</v>
      </c>
      <c r="F53" s="3" t="s">
        <v>64</v>
      </c>
      <c r="G53" s="35">
        <v>1200</v>
      </c>
      <c r="H53" s="3" t="s">
        <v>72</v>
      </c>
      <c r="I53" s="8" t="s">
        <v>33</v>
      </c>
    </row>
    <row r="54" spans="1:9" s="14" customFormat="1" ht="50.1" customHeight="1" thickBot="1" x14ac:dyDescent="0.35">
      <c r="A54" s="9"/>
      <c r="B54" s="32" t="s">
        <v>16</v>
      </c>
      <c r="C54" s="4"/>
      <c r="D54" s="33">
        <f>SUM(D53:D53)</f>
        <v>1200</v>
      </c>
      <c r="E54" s="5" t="s">
        <v>17</v>
      </c>
      <c r="F54" s="4"/>
      <c r="G54" s="6">
        <f>SUM(G53:G53)</f>
        <v>1200</v>
      </c>
      <c r="H54" s="4"/>
      <c r="I54" s="34"/>
    </row>
    <row r="55" spans="1:9" s="20" customFormat="1" ht="15" thickBot="1" x14ac:dyDescent="0.35">
      <c r="A55" s="11"/>
      <c r="B55" s="12"/>
      <c r="C55" s="11"/>
      <c r="D55" s="13"/>
      <c r="E55" s="12"/>
      <c r="F55" s="11"/>
      <c r="G55" s="13"/>
      <c r="H55" s="11"/>
      <c r="I55" s="11"/>
    </row>
    <row r="56" spans="1:9" s="14" customFormat="1" ht="79.2" x14ac:dyDescent="0.3">
      <c r="A56" s="24" t="s">
        <v>69</v>
      </c>
      <c r="B56" s="28" t="s">
        <v>28</v>
      </c>
      <c r="C56" s="28" t="s">
        <v>73</v>
      </c>
      <c r="D56" s="29">
        <v>79496.570000000007</v>
      </c>
      <c r="E56" s="30" t="s">
        <v>44</v>
      </c>
      <c r="F56" s="3" t="s">
        <v>45</v>
      </c>
      <c r="G56" s="35">
        <v>71359.8</v>
      </c>
      <c r="H56" s="3" t="s">
        <v>74</v>
      </c>
      <c r="I56" s="8" t="s">
        <v>33</v>
      </c>
    </row>
    <row r="57" spans="1:9" s="14" customFormat="1" ht="52.8" x14ac:dyDescent="0.3">
      <c r="A57" s="24" t="s">
        <v>69</v>
      </c>
      <c r="B57" s="23"/>
      <c r="C57" s="23"/>
      <c r="D57" s="39"/>
      <c r="E57" s="36" t="s">
        <v>46</v>
      </c>
      <c r="F57" s="25" t="s">
        <v>47</v>
      </c>
      <c r="G57" s="37">
        <v>6136.77</v>
      </c>
      <c r="H57" s="25" t="s">
        <v>74</v>
      </c>
      <c r="I57" s="40"/>
    </row>
    <row r="58" spans="1:9" s="14" customFormat="1" ht="39.6" x14ac:dyDescent="0.3">
      <c r="A58" s="24" t="s">
        <v>69</v>
      </c>
      <c r="B58" s="23"/>
      <c r="C58" s="23"/>
      <c r="D58" s="39"/>
      <c r="E58" s="36" t="s">
        <v>30</v>
      </c>
      <c r="F58" s="25" t="s">
        <v>31</v>
      </c>
      <c r="G58" s="37">
        <v>2000</v>
      </c>
      <c r="H58" s="25" t="s">
        <v>74</v>
      </c>
      <c r="I58" s="40"/>
    </row>
    <row r="59" spans="1:9" s="14" customFormat="1" ht="50.1" customHeight="1" thickBot="1" x14ac:dyDescent="0.35">
      <c r="A59" s="9"/>
      <c r="B59" s="32" t="s">
        <v>16</v>
      </c>
      <c r="C59" s="4"/>
      <c r="D59" s="33">
        <f>SUM(D56:D58)</f>
        <v>79496.570000000007</v>
      </c>
      <c r="E59" s="5" t="s">
        <v>17</v>
      </c>
      <c r="F59" s="4"/>
      <c r="G59" s="6">
        <f>SUM(G56:G58)</f>
        <v>79496.570000000007</v>
      </c>
      <c r="H59" s="4"/>
      <c r="I59" s="34"/>
    </row>
    <row r="60" spans="1:9" s="20" customFormat="1" ht="15" thickBot="1" x14ac:dyDescent="0.35">
      <c r="A60" s="11"/>
      <c r="B60" s="12"/>
      <c r="C60" s="11"/>
      <c r="D60" s="13"/>
      <c r="E60" s="12"/>
      <c r="F60" s="11"/>
      <c r="G60" s="13"/>
      <c r="H60" s="11"/>
      <c r="I60" s="11"/>
    </row>
    <row r="61" spans="1:9" s="14" customFormat="1" ht="52.8" x14ac:dyDescent="0.3">
      <c r="A61" s="7" t="s">
        <v>69</v>
      </c>
      <c r="B61" s="28" t="s">
        <v>54</v>
      </c>
      <c r="C61" s="28" t="s">
        <v>55</v>
      </c>
      <c r="D61" s="29">
        <v>117645.22</v>
      </c>
      <c r="E61" s="30" t="s">
        <v>63</v>
      </c>
      <c r="F61" s="3" t="s">
        <v>75</v>
      </c>
      <c r="G61" s="35">
        <v>6000</v>
      </c>
      <c r="H61" s="3" t="s">
        <v>76</v>
      </c>
      <c r="I61" s="8" t="s">
        <v>33</v>
      </c>
    </row>
    <row r="62" spans="1:9" s="14" customFormat="1" ht="26.4" x14ac:dyDescent="0.3">
      <c r="A62" s="38" t="s">
        <v>69</v>
      </c>
      <c r="B62" s="23"/>
      <c r="C62" s="23"/>
      <c r="D62" s="39"/>
      <c r="E62" s="36" t="s">
        <v>39</v>
      </c>
      <c r="F62" s="25" t="s">
        <v>40</v>
      </c>
      <c r="G62" s="37">
        <v>2000</v>
      </c>
      <c r="H62" s="25" t="s">
        <v>76</v>
      </c>
      <c r="I62" s="40"/>
    </row>
    <row r="63" spans="1:9" s="14" customFormat="1" ht="52.8" x14ac:dyDescent="0.3">
      <c r="A63" s="38" t="s">
        <v>69</v>
      </c>
      <c r="B63" s="23"/>
      <c r="C63" s="23"/>
      <c r="D63" s="39"/>
      <c r="E63" s="36" t="s">
        <v>46</v>
      </c>
      <c r="F63" s="25" t="s">
        <v>47</v>
      </c>
      <c r="G63" s="37">
        <v>29626.78</v>
      </c>
      <c r="H63" s="25" t="s">
        <v>76</v>
      </c>
      <c r="I63" s="40"/>
    </row>
    <row r="64" spans="1:9" s="14" customFormat="1" ht="26.4" x14ac:dyDescent="0.3">
      <c r="A64" s="38" t="s">
        <v>69</v>
      </c>
      <c r="B64" s="23"/>
      <c r="C64" s="23"/>
      <c r="D64" s="39"/>
      <c r="E64" s="36" t="s">
        <v>30</v>
      </c>
      <c r="F64" s="25" t="s">
        <v>31</v>
      </c>
      <c r="G64" s="37">
        <v>4645</v>
      </c>
      <c r="H64" s="25" t="s">
        <v>76</v>
      </c>
      <c r="I64" s="40"/>
    </row>
    <row r="65" spans="1:9" s="14" customFormat="1" ht="26.4" x14ac:dyDescent="0.3">
      <c r="A65" s="38" t="s">
        <v>69</v>
      </c>
      <c r="B65" s="23"/>
      <c r="C65" s="23"/>
      <c r="D65" s="39"/>
      <c r="E65" s="36" t="s">
        <v>57</v>
      </c>
      <c r="F65" s="25" t="s">
        <v>58</v>
      </c>
      <c r="G65" s="37">
        <v>5000</v>
      </c>
      <c r="H65" s="25" t="s">
        <v>76</v>
      </c>
      <c r="I65" s="40"/>
    </row>
    <row r="66" spans="1:9" s="14" customFormat="1" ht="26.4" x14ac:dyDescent="0.3">
      <c r="A66" s="38" t="s">
        <v>69</v>
      </c>
      <c r="B66" s="23"/>
      <c r="C66" s="23"/>
      <c r="D66" s="39"/>
      <c r="E66" s="36" t="s">
        <v>44</v>
      </c>
      <c r="F66" s="25" t="s">
        <v>45</v>
      </c>
      <c r="G66" s="37">
        <v>70373.440000000002</v>
      </c>
      <c r="H66" s="25" t="s">
        <v>76</v>
      </c>
      <c r="I66" s="40"/>
    </row>
    <row r="67" spans="1:9" s="14" customFormat="1" ht="50.1" customHeight="1" thickBot="1" x14ac:dyDescent="0.35">
      <c r="A67" s="9"/>
      <c r="B67" s="32" t="s">
        <v>16</v>
      </c>
      <c r="C67" s="4"/>
      <c r="D67" s="33">
        <f>SUM(D61:D66)</f>
        <v>117645.22</v>
      </c>
      <c r="E67" s="5" t="s">
        <v>17</v>
      </c>
      <c r="F67" s="4"/>
      <c r="G67" s="6">
        <f>SUM(G61:G66)</f>
        <v>117645.22</v>
      </c>
      <c r="H67" s="4"/>
      <c r="I67" s="34"/>
    </row>
    <row r="68" spans="1:9" s="20" customFormat="1" ht="15" thickBot="1" x14ac:dyDescent="0.35">
      <c r="A68" s="11"/>
      <c r="B68" s="12"/>
      <c r="C68" s="11"/>
      <c r="D68" s="13"/>
      <c r="E68" s="12"/>
      <c r="F68" s="11"/>
      <c r="G68" s="13"/>
      <c r="H68" s="11"/>
      <c r="I68" s="11"/>
    </row>
    <row r="69" spans="1:9" s="14" customFormat="1" ht="66" x14ac:dyDescent="0.3">
      <c r="A69" s="7" t="s">
        <v>69</v>
      </c>
      <c r="B69" s="28" t="s">
        <v>19</v>
      </c>
      <c r="C69" s="28" t="s">
        <v>20</v>
      </c>
      <c r="D69" s="29">
        <v>3900</v>
      </c>
      <c r="E69" s="30" t="s">
        <v>25</v>
      </c>
      <c r="F69" s="3" t="s">
        <v>26</v>
      </c>
      <c r="G69" s="35">
        <v>195</v>
      </c>
      <c r="H69" s="3" t="s">
        <v>77</v>
      </c>
      <c r="I69" s="8" t="s">
        <v>24</v>
      </c>
    </row>
    <row r="70" spans="1:9" s="14" customFormat="1" ht="66" x14ac:dyDescent="0.3">
      <c r="A70" s="38" t="s">
        <v>69</v>
      </c>
      <c r="B70" s="23"/>
      <c r="C70" s="23"/>
      <c r="D70" s="39"/>
      <c r="E70" s="36" t="s">
        <v>21</v>
      </c>
      <c r="F70" s="25" t="s">
        <v>22</v>
      </c>
      <c r="G70" s="37">
        <v>1500</v>
      </c>
      <c r="H70" s="25" t="s">
        <v>77</v>
      </c>
      <c r="I70" s="40"/>
    </row>
    <row r="71" spans="1:9" s="14" customFormat="1" ht="52.8" x14ac:dyDescent="0.3">
      <c r="A71" s="38" t="s">
        <v>69</v>
      </c>
      <c r="B71" s="23"/>
      <c r="C71" s="23"/>
      <c r="D71" s="39"/>
      <c r="E71" s="36" t="s">
        <v>46</v>
      </c>
      <c r="F71" s="25" t="s">
        <v>47</v>
      </c>
      <c r="G71" s="37">
        <v>1000</v>
      </c>
      <c r="H71" s="25" t="s">
        <v>77</v>
      </c>
      <c r="I71" s="40"/>
    </row>
    <row r="72" spans="1:9" s="14" customFormat="1" ht="39.6" x14ac:dyDescent="0.3">
      <c r="A72" s="38" t="s">
        <v>69</v>
      </c>
      <c r="B72" s="23"/>
      <c r="C72" s="23"/>
      <c r="D72" s="39"/>
      <c r="E72" s="36" t="s">
        <v>49</v>
      </c>
      <c r="F72" s="25" t="s">
        <v>50</v>
      </c>
      <c r="G72" s="37">
        <v>425</v>
      </c>
      <c r="H72" s="25" t="s">
        <v>77</v>
      </c>
      <c r="I72" s="40"/>
    </row>
    <row r="73" spans="1:9" s="14" customFormat="1" ht="50.1" customHeight="1" thickBot="1" x14ac:dyDescent="0.35">
      <c r="A73" s="9"/>
      <c r="B73" s="32" t="s">
        <v>16</v>
      </c>
      <c r="C73" s="4"/>
      <c r="D73" s="33">
        <f>SUM(D69:D72)</f>
        <v>3900</v>
      </c>
      <c r="E73" s="5" t="s">
        <v>17</v>
      </c>
      <c r="F73" s="4"/>
      <c r="G73" s="6">
        <f>SUM(G69:G72)</f>
        <v>3120</v>
      </c>
      <c r="H73" s="4"/>
      <c r="I73" s="34" t="s">
        <v>27</v>
      </c>
    </row>
    <row r="74" spans="1:9" s="20" customFormat="1" ht="15" thickBot="1" x14ac:dyDescent="0.35">
      <c r="A74" s="11"/>
      <c r="B74" s="12"/>
      <c r="C74" s="11"/>
      <c r="D74" s="13"/>
      <c r="E74" s="12"/>
      <c r="F74" s="11"/>
      <c r="G74" s="13"/>
      <c r="H74" s="11"/>
      <c r="I74" s="11"/>
    </row>
    <row r="75" spans="1:9" s="14" customFormat="1" ht="66" x14ac:dyDescent="0.3">
      <c r="A75" s="7" t="s">
        <v>69</v>
      </c>
      <c r="B75" s="28" t="s">
        <v>19</v>
      </c>
      <c r="C75" s="28" t="s">
        <v>20</v>
      </c>
      <c r="D75" s="29">
        <v>15000</v>
      </c>
      <c r="E75" s="30" t="s">
        <v>78</v>
      </c>
      <c r="F75" s="3" t="s">
        <v>79</v>
      </c>
      <c r="G75" s="35">
        <v>750</v>
      </c>
      <c r="H75" s="3" t="s">
        <v>80</v>
      </c>
      <c r="I75" s="8" t="s">
        <v>24</v>
      </c>
    </row>
    <row r="76" spans="1:9" s="14" customFormat="1" ht="66" x14ac:dyDescent="0.3">
      <c r="A76" s="38" t="s">
        <v>69</v>
      </c>
      <c r="B76" s="23"/>
      <c r="C76" s="23"/>
      <c r="D76" s="39"/>
      <c r="E76" s="36" t="s">
        <v>21</v>
      </c>
      <c r="F76" s="25" t="s">
        <v>22</v>
      </c>
      <c r="G76" s="37">
        <v>11250</v>
      </c>
      <c r="H76" s="25" t="s">
        <v>80</v>
      </c>
      <c r="I76" s="40"/>
    </row>
    <row r="77" spans="1:9" s="14" customFormat="1" ht="50.1" customHeight="1" thickBot="1" x14ac:dyDescent="0.35">
      <c r="A77" s="9"/>
      <c r="B77" s="32" t="s">
        <v>16</v>
      </c>
      <c r="C77" s="4"/>
      <c r="D77" s="33">
        <f>SUM(D75:D75)</f>
        <v>15000</v>
      </c>
      <c r="E77" s="5" t="s">
        <v>17</v>
      </c>
      <c r="F77" s="4"/>
      <c r="G77" s="6">
        <f>SUM(G75:G76)</f>
        <v>12000</v>
      </c>
      <c r="H77" s="4"/>
      <c r="I77" s="34" t="s">
        <v>27</v>
      </c>
    </row>
  </sheetData>
  <mergeCells count="2">
    <mergeCell ref="A1:D1"/>
    <mergeCell ref="E1:F1"/>
  </mergeCells>
  <printOptions horizontalCentered="1"/>
  <pageMargins left="0" right="0" top="1.1417322834645669" bottom="0.74803149606299213" header="0.31496062992125984" footer="0.31496062992125984"/>
  <pageSetup paperSize="9" scale="78" orientation="landscape" r:id="rId1"/>
  <headerFooter>
    <oddHeader xml:space="preserve">&amp;LPolitecnico di Bari
Direzione Gestione Risorse e Servizi Istituzionale
Settore Bilancio, Programmazione e Adempimenti Fiscali&amp;CProposta di variazione di budget - Maggiori ricavi&amp;RAllegato 1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Maggiori entrate</vt:lpstr>
      <vt:lpstr>'Maggiori entrate'!Area_stampa</vt:lpstr>
      <vt:lpstr>'Maggiori entrate'!Titoli_stampa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Amm-p0359</dc:creator>
  <cp:keywords/>
  <dc:description/>
  <cp:lastModifiedBy>Tonia</cp:lastModifiedBy>
  <cp:revision/>
  <cp:lastPrinted>2021-05-31T11:41:57Z</cp:lastPrinted>
  <dcterms:created xsi:type="dcterms:W3CDTF">2018-05-22T09:26:23Z</dcterms:created>
  <dcterms:modified xsi:type="dcterms:W3CDTF">2021-05-31T11:42:03Z</dcterms:modified>
  <cp:category/>
  <cp:contentStatus/>
</cp:coreProperties>
</file>