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m-P0215\OneDrive - Politecnico di Bari\PROGRAMMAZIONE\2022-2024\"/>
    </mc:Choice>
  </mc:AlternateContent>
  <bookViews>
    <workbookView xWindow="2010" yWindow="0" windowWidth="20370" windowHeight="11970" tabRatio="854" activeTab="5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7" r:id="rId6"/>
  </sheets>
  <definedNames>
    <definedName name="_xlnm.Print_Area" localSheetId="0">'Scheda A'!$C$4:$G$28</definedName>
    <definedName name="_xlnm.Print_Area" localSheetId="1">'Scheda B'!$A$1:$R$66</definedName>
    <definedName name="_xlnm.Print_Area" localSheetId="2">'Scheda C'!$B$2:$Q$44</definedName>
    <definedName name="_xlnm.Print_Area" localSheetId="3">'Scheda D'!$B$4:$Z$45</definedName>
    <definedName name="_xlnm.Print_Area" localSheetId="4">'Scheda E'!$B$2:$O$32</definedName>
  </definedNames>
  <calcPr calcId="152511"/>
</workbook>
</file>

<file path=xl/calcChain.xml><?xml version="1.0" encoding="utf-8"?>
<calcChain xmlns="http://schemas.openxmlformats.org/spreadsheetml/2006/main">
  <c r="F12" i="5" l="1"/>
  <c r="F14" i="1"/>
  <c r="Q17" i="4"/>
  <c r="S17" i="4" l="1"/>
  <c r="R17" i="4"/>
  <c r="G14" i="5"/>
  <c r="G13" i="5"/>
  <c r="U13" i="4"/>
  <c r="F11" i="1" l="1"/>
  <c r="U14" i="4" l="1"/>
  <c r="G12" i="5" l="1"/>
  <c r="U17" i="4"/>
  <c r="T17" i="4"/>
  <c r="F12" i="1" l="1"/>
  <c r="F13" i="1"/>
  <c r="F15" i="1"/>
  <c r="F16" i="1"/>
  <c r="F17" i="1"/>
  <c r="D18" i="1"/>
  <c r="E18" i="1"/>
  <c r="C18" i="1" l="1"/>
  <c r="F18" i="1" s="1"/>
</calcChain>
</file>

<file path=xl/sharedStrings.xml><?xml version="1.0" encoding="utf-8"?>
<sst xmlns="http://schemas.openxmlformats.org/spreadsheetml/2006/main" count="386" uniqueCount="255">
  <si>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</si>
  <si>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</si>
  <si>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</si>
  <si>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</si>
  <si>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</si>
  <si>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</si>
  <si>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</si>
  <si>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</si>
  <si>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</si>
  <si>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</si>
  <si>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</si>
  <si>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</si>
  <si>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</si>
  <si>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</si>
  <si>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</si>
  <si>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</si>
  <si>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</si>
  <si>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</si>
  <si>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</si>
  <si>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</si>
  <si>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</si>
  <si>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</si>
  <si>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</si>
  <si>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</si>
  <si>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</si>
  <si>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</si>
  <si>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</si>
  <si>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</si>
  <si>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</si>
  <si>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</si>
  <si>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</si>
  <si>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</si>
  <si>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</si>
  <si>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</si>
  <si>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</si>
  <si>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</si>
  <si>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</si>
  <si>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</si>
  <si>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</si>
  <si>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</si>
  <si>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</si>
  <si>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</si>
  <si>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</si>
  <si>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</si>
  <si>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</si>
  <si>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</si>
  <si>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</si>
  <si>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</si>
  <si>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</si>
  <si>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</si>
  <si>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</si>
  <si>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</si>
  <si>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</si>
  <si>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</si>
  <si>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</si>
  <si>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</si>
  <si>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</si>
  <si>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</si>
  <si>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</si>
  <si>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</si>
  <si>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</si>
  <si>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</si>
  <si>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</si>
  <si>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</si>
  <si>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</si>
  <si>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</si>
  <si>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</si>
  <si>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</si>
  <si>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</si>
  <si>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</si>
  <si>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</si>
  <si>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</si>
  <si>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</si>
  <si>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</si>
  <si>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</si>
  <si>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</si>
  <si>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</si>
  <si>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</si>
  <si>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</si>
  <si>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</si>
  <si>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</si>
  <si>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</si>
  <si>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</si>
  <si>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</si>
  <si>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</si>
  <si>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</si>
  <si>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</si>
  <si>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</si>
  <si>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</si>
  <si>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</si>
  <si>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</si>
  <si>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</si>
  <si>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</si>
  <si>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</si>
  <si>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</si>
  <si>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</si>
  <si>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</si>
  <si>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</si>
  <si>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</si>
  <si>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</si>
  <si>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</si>
  <si>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</si>
  <si>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</si>
  <si>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</si>
  <si>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</si>
  <si>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</si>
  <si>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</si>
  <si>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</si>
  <si>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</si>
  <si>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</si>
  <si>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</si>
  <si>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</si>
  <si>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</si>
  <si>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</si>
  <si>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</si>
  <si>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</si>
  <si>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</si>
  <si>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</si>
  <si>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</si>
  <si>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</si>
  <si>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</si>
  <si>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</si>
  <si>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</si>
  <si>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</si>
  <si>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</si>
  <si>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</si>
  <si>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</si>
  <si>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</si>
  <si>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</si>
  <si>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</si>
  <si>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</si>
  <si>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</si>
  <si>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</si>
  <si>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</si>
  <si>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</si>
  <si>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</si>
  <si>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</si>
  <si>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</si>
  <si>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</si>
  <si>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</si>
  <si>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</si>
  <si>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</si>
  <si>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</si>
  <si>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</si>
  <si>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</si>
  <si>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</si>
  <si>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</si>
  <si>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</si>
  <si>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</si>
  <si>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000066</t>
  </si>
  <si>
    <t>si</t>
  </si>
  <si>
    <t>no</t>
  </si>
  <si>
    <t>006</t>
  </si>
  <si>
    <t>ITF47</t>
  </si>
  <si>
    <t>Ristrutturazione</t>
  </si>
  <si>
    <t>Scuola e istruzione</t>
  </si>
  <si>
    <t>'93051590722201900003</t>
  </si>
  <si>
    <t>Ing. Carmela MASTRO</t>
  </si>
  <si>
    <t>Demolizione e ricostruzione dell’edificio Celso Ulpiani: un grande laboratorio polifunzionale per la valorizzazione della didattica, della ricerca e della Terza Missione</t>
  </si>
  <si>
    <t>'93051590722201900006</t>
  </si>
  <si>
    <t>Manutenzione
straordinaria</t>
  </si>
  <si>
    <t>Intervento di sostituzione degli impianti elevatori triplex corpo Z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</si>
  <si>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</si>
  <si>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</si>
  <si>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</si>
  <si>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</si>
  <si>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</si>
  <si>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</si>
  <si>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</si>
  <si>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</si>
  <si>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</si>
  <si>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</si>
  <si>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</si>
  <si>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</si>
  <si>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</si>
  <si>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</si>
  <si>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</si>
  <si>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</si>
  <si>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</si>
  <si>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</si>
  <si>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</si>
  <si>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</si>
  <si>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</si>
  <si>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</si>
  <si>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</si>
  <si>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</si>
  <si>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</si>
  <si>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</si>
  <si>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</si>
  <si>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</si>
  <si>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</si>
  <si>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</si>
  <si>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</si>
  <si>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</si>
  <si>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</si>
  <si>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</si>
  <si>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</si>
  <si>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</si>
  <si>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</si>
  <si>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</si>
  <si>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</si>
  <si>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</si>
  <si>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</si>
  <si>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</si>
  <si>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</si>
  <si>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</si>
  <si>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</si>
  <si>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</si>
  <si>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</si>
  <si>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</si>
  <si>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</si>
  <si>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</si>
  <si>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</si>
  <si>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</si>
  <si>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</si>
  <si>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</si>
  <si>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</si>
  <si>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</si>
  <si>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</si>
  <si>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</si>
  <si>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</si>
  <si>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MIS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</si>
  <si>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</si>
  <si>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</si>
  <si>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</si>
  <si>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</si>
  <si>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</si>
  <si>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</si>
  <si>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</si>
  <si>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</si>
  <si>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</si>
  <si>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</si>
  <si>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</si>
  <si>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</si>
  <si>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</si>
  <si>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</si>
  <si>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</si>
  <si>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</si>
  <si>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</si>
  <si>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</si>
  <si>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</si>
  <si>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93051590722202100001</t>
  </si>
  <si>
    <t>ALLEGATO I - SCHEDA D:  PROGRAMMA TRIENNALE DELLE OPERE PUBBLICHE 2022/2024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</si>
  <si>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2022/2024</t>
    </r>
  </si>
  <si>
    <t>ALLEGATO I - SCHEDA B: PROGRAMMA TRIENNALE DELLE OPERE PUBBLICHE 2022/2024</t>
  </si>
  <si>
    <t>ALLEGATO I - SCHEDA C : PROGRAMMA TRIENNALE DELLE OPERE PUBBLICHE 2022/2024</t>
  </si>
  <si>
    <t>ALLEGATO I - SCHEDA E: PROGRAMMA TRIENNALE DELLE OPERE PUBBLICHE 2022/2024</t>
  </si>
  <si>
    <t>ALLEGATO I - SCHEDA F: PROGRAMMA TRIENNALE DELLE OPERE PUBBLICHE 2022/2024</t>
  </si>
  <si>
    <t>INTERVENTI RICOMPRESI NELL'ELENCO ANNUALE 2022</t>
  </si>
  <si>
    <t>Nuova realizzazione</t>
  </si>
  <si>
    <t>Ing. Giacomo MEULI</t>
  </si>
  <si>
    <t>D91B20001990005</t>
  </si>
  <si>
    <t>Sistemazione Sala Consiglio del Dipartimento DEI</t>
  </si>
  <si>
    <t>93051590722202200001</t>
  </si>
  <si>
    <t xml:space="preserve">Riqualificazione degli spazi a piano terra della sede storica del DEI destinati a laboratori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</si>
</sst>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4" fontId="1" fillId="0" borderId="9" xfId="0" quotePrefix="1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7" fillId="4" borderId="1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7" fillId="4" borderId="9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3" xfId="0" quotePrefix="1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5"/>
  <sheetViews>
    <sheetView zoomScale="95" zoomScaleNormal="95" workbookViewId="0">
      <selection activeCell="H18" sqref="H18"/>
    </sheetView>
  </sheetViews>
  <sheetFormatPr defaultColWidth="9.140625"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100" t="s">
        <v>243</v>
      </c>
      <c r="C3" s="100"/>
      <c r="D3" s="100"/>
      <c r="E3" s="100"/>
      <c r="F3" s="100"/>
    </row>
    <row r="4" spans="2:7" ht="29.25" customHeight="1" x14ac:dyDescent="0.2">
      <c r="B4" s="101" t="s">
        <v>0</v>
      </c>
      <c r="C4" s="101"/>
      <c r="D4" s="101"/>
      <c r="E4" s="101"/>
      <c r="F4" s="101"/>
    </row>
    <row r="5" spans="2:7" ht="15.75" x14ac:dyDescent="0.2">
      <c r="B5" s="102"/>
      <c r="C5" s="102"/>
      <c r="D5" s="102"/>
      <c r="E5" s="102"/>
      <c r="F5" s="102"/>
    </row>
    <row r="6" spans="2:7" ht="18" x14ac:dyDescent="0.2">
      <c r="B6" s="103" t="s">
        <v>1</v>
      </c>
      <c r="C6" s="103"/>
      <c r="D6" s="103"/>
      <c r="E6" s="103"/>
      <c r="F6" s="103"/>
    </row>
    <row r="8" spans="2:7" x14ac:dyDescent="0.2">
      <c r="B8" s="104" t="s">
        <v>2</v>
      </c>
      <c r="C8" s="104" t="s">
        <v>3</v>
      </c>
      <c r="D8" s="104"/>
      <c r="E8" s="104"/>
      <c r="F8" s="104"/>
    </row>
    <row r="9" spans="2:7" x14ac:dyDescent="0.2">
      <c r="B9" s="104"/>
      <c r="C9" s="104" t="s">
        <v>4</v>
      </c>
      <c r="D9" s="104"/>
      <c r="E9" s="104"/>
      <c r="F9" s="104" t="s">
        <v>5</v>
      </c>
    </row>
    <row r="10" spans="2:7" x14ac:dyDescent="0.2">
      <c r="B10" s="104"/>
      <c r="C10" s="2" t="s">
        <v>6</v>
      </c>
      <c r="D10" s="2" t="s">
        <v>7</v>
      </c>
      <c r="E10" s="2" t="s">
        <v>8</v>
      </c>
      <c r="F10" s="104"/>
    </row>
    <row r="11" spans="2:7" ht="28.5" customHeight="1" x14ac:dyDescent="0.2">
      <c r="B11" s="3" t="s">
        <v>9</v>
      </c>
      <c r="C11" s="59">
        <v>626243.34</v>
      </c>
      <c r="D11" s="59">
        <v>626243.32999999996</v>
      </c>
      <c r="E11" s="59">
        <v>626243.32999999996</v>
      </c>
      <c r="F11" s="58">
        <f>C11+D11+E11</f>
        <v>1878730</v>
      </c>
      <c r="G11" s="4"/>
    </row>
    <row r="12" spans="2:7" ht="25.5" customHeight="1" x14ac:dyDescent="0.2">
      <c r="B12" s="3" t="s">
        <v>10</v>
      </c>
      <c r="C12" s="59">
        <v>0</v>
      </c>
      <c r="D12" s="59">
        <v>0</v>
      </c>
      <c r="E12" s="59">
        <v>0</v>
      </c>
      <c r="F12" s="59">
        <f t="shared" ref="F12:F17" si="0">SUM(C12:E12)</f>
        <v>0</v>
      </c>
    </row>
    <row r="13" spans="2:7" ht="27" customHeight="1" x14ac:dyDescent="0.2">
      <c r="B13" s="3" t="s">
        <v>11</v>
      </c>
      <c r="C13" s="59">
        <v>0</v>
      </c>
      <c r="D13" s="59">
        <v>0</v>
      </c>
      <c r="E13" s="59">
        <v>0</v>
      </c>
      <c r="F13" s="59">
        <f t="shared" si="0"/>
        <v>0</v>
      </c>
    </row>
    <row r="14" spans="2:7" ht="25.5" customHeight="1" x14ac:dyDescent="0.2">
      <c r="B14" s="3" t="s">
        <v>12</v>
      </c>
      <c r="C14" s="58">
        <v>1482694.55</v>
      </c>
      <c r="D14" s="58">
        <v>2073756.67</v>
      </c>
      <c r="E14" s="58">
        <v>825092.76</v>
      </c>
      <c r="F14" s="58">
        <f>C14+D14+E14</f>
        <v>4381543.9799999995</v>
      </c>
    </row>
    <row r="15" spans="2:7" ht="38.25" x14ac:dyDescent="0.2">
      <c r="B15" s="5" t="s">
        <v>13</v>
      </c>
      <c r="C15" s="58">
        <v>0</v>
      </c>
      <c r="D15" s="58">
        <v>0</v>
      </c>
      <c r="E15" s="58">
        <v>0</v>
      </c>
      <c r="F15" s="58">
        <f t="shared" si="0"/>
        <v>0</v>
      </c>
    </row>
    <row r="16" spans="2:7" ht="33" customHeight="1" x14ac:dyDescent="0.2">
      <c r="B16" s="5" t="s">
        <v>14</v>
      </c>
      <c r="C16" s="58">
        <v>0</v>
      </c>
      <c r="D16" s="58">
        <v>0</v>
      </c>
      <c r="E16" s="58">
        <v>0</v>
      </c>
      <c r="F16" s="58">
        <f t="shared" si="0"/>
        <v>0</v>
      </c>
    </row>
    <row r="17" spans="2:6" ht="31.5" customHeight="1" x14ac:dyDescent="0.2">
      <c r="B17" s="3" t="s">
        <v>15</v>
      </c>
      <c r="C17" s="58">
        <v>0</v>
      </c>
      <c r="D17" s="58">
        <v>0</v>
      </c>
      <c r="E17" s="58">
        <v>0</v>
      </c>
      <c r="F17" s="58">
        <f t="shared" si="0"/>
        <v>0</v>
      </c>
    </row>
    <row r="18" spans="2:6" ht="29.25" customHeight="1" x14ac:dyDescent="0.2">
      <c r="B18" s="6" t="s">
        <v>16</v>
      </c>
      <c r="C18" s="60">
        <f>SUM(C11:C17)</f>
        <v>2108937.89</v>
      </c>
      <c r="D18" s="60">
        <f>SUM(D11:D17)</f>
        <v>2700000</v>
      </c>
      <c r="E18" s="60">
        <f>SUM(E11:E17)</f>
        <v>1451336.0899999999</v>
      </c>
      <c r="F18" s="60">
        <f>SUM(C18:E18)</f>
        <v>6260273.9800000004</v>
      </c>
    </row>
    <row r="21" spans="2:6" x14ac:dyDescent="0.2">
      <c r="B21" s="49"/>
      <c r="C21" s="7"/>
      <c r="D21" s="7"/>
      <c r="E21" s="7"/>
      <c r="F21" s="7"/>
    </row>
    <row r="22" spans="2:6" x14ac:dyDescent="0.2">
      <c r="B22" s="8"/>
    </row>
    <row r="23" spans="2:6" ht="14.1" customHeight="1" x14ac:dyDescent="0.2">
      <c r="C23" s="97" t="s">
        <v>17</v>
      </c>
      <c r="D23" s="97"/>
      <c r="E23" s="97"/>
    </row>
    <row r="24" spans="2:6" ht="13.35" customHeight="1" x14ac:dyDescent="0.2">
      <c r="C24" s="98" t="s">
        <v>18</v>
      </c>
      <c r="D24" s="98"/>
      <c r="E24" s="98"/>
    </row>
    <row r="25" spans="2:6" ht="12.75" customHeight="1" x14ac:dyDescent="0.2">
      <c r="C25" s="97" t="s">
        <v>19</v>
      </c>
      <c r="D25" s="97"/>
      <c r="E25" s="97"/>
    </row>
    <row r="26" spans="2:6" x14ac:dyDescent="0.2">
      <c r="B26" s="9" t="s">
        <v>20</v>
      </c>
    </row>
    <row r="27" spans="2:6" ht="38.25" customHeight="1" x14ac:dyDescent="0.2">
      <c r="B27" s="99" t="s">
        <v>21</v>
      </c>
      <c r="C27" s="99"/>
      <c r="D27" s="99"/>
      <c r="E27" s="99"/>
      <c r="F27" s="99"/>
    </row>
    <row r="35" spans="2:2" x14ac:dyDescent="0.2">
      <c r="B35" s="1" t="s">
        <v>22</v>
      </c>
    </row>
  </sheetData>
  <sheetProtection selectLockedCells="1" selectUnlockedCells="1"/>
  <mergeCells count="12">
    <mergeCell ref="C23:E23"/>
    <mergeCell ref="C24:E24"/>
    <mergeCell ref="C25:E25"/>
    <mergeCell ref="B27:F27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99" firstPageNumber="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zoomScale="80" zoomScaleNormal="80" zoomScaleSheetLayoutView="40" workbookViewId="0">
      <selection activeCell="F22" sqref="F22"/>
    </sheetView>
  </sheetViews>
  <sheetFormatPr defaultColWidth="9.140625"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101" t="s">
        <v>244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28.5" customHeight="1" x14ac:dyDescent="0.2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5.7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18" ht="27.75" customHeight="1" x14ac:dyDescent="0.2">
      <c r="A4" s="115" t="s">
        <v>23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15.7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</row>
    <row r="8" spans="1:18" ht="26.25" customHeight="1" x14ac:dyDescent="0.2">
      <c r="A8" s="117" t="s">
        <v>24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spans="1:18" ht="87" customHeight="1" x14ac:dyDescent="0.2">
      <c r="A9" s="112" t="s">
        <v>25</v>
      </c>
      <c r="B9" s="112" t="s">
        <v>26</v>
      </c>
      <c r="C9" s="112" t="s">
        <v>27</v>
      </c>
      <c r="D9" s="112" t="s">
        <v>28</v>
      </c>
      <c r="E9" s="112" t="s">
        <v>29</v>
      </c>
      <c r="F9" s="112" t="s">
        <v>30</v>
      </c>
      <c r="G9" s="112" t="s">
        <v>31</v>
      </c>
      <c r="H9" s="112" t="s">
        <v>32</v>
      </c>
      <c r="I9" s="112" t="s">
        <v>33</v>
      </c>
      <c r="J9" s="112" t="s">
        <v>34</v>
      </c>
      <c r="K9" s="112" t="s">
        <v>35</v>
      </c>
      <c r="L9" s="112" t="s">
        <v>36</v>
      </c>
      <c r="M9" s="118" t="s">
        <v>37</v>
      </c>
      <c r="N9" s="112" t="s">
        <v>38</v>
      </c>
      <c r="O9" s="112" t="s">
        <v>39</v>
      </c>
      <c r="P9" s="112" t="s">
        <v>40</v>
      </c>
      <c r="Q9" s="112" t="s">
        <v>41</v>
      </c>
      <c r="R9" s="112" t="s">
        <v>42</v>
      </c>
    </row>
    <row r="10" spans="1:18" ht="75.75" customHeight="1" x14ac:dyDescent="0.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8"/>
      <c r="N10" s="112"/>
      <c r="O10" s="112"/>
      <c r="P10" s="112"/>
      <c r="Q10" s="112"/>
      <c r="R10" s="112"/>
    </row>
    <row r="11" spans="1:18" ht="28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">
      <c r="A15" s="113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7"/>
    </row>
    <row r="16" spans="1:18" ht="13.9" customHeight="1" x14ac:dyDescent="0.2">
      <c r="A16" s="107" t="s">
        <v>43</v>
      </c>
      <c r="B16" s="107"/>
      <c r="C16" s="107"/>
      <c r="D16" s="107"/>
      <c r="E16" s="107"/>
      <c r="F16" s="14"/>
      <c r="G16" s="14"/>
      <c r="H16" s="14"/>
      <c r="I16" s="14"/>
      <c r="J16" s="14"/>
      <c r="K16" s="14"/>
      <c r="L16" s="97" t="s">
        <v>17</v>
      </c>
      <c r="M16" s="97"/>
      <c r="N16" s="97"/>
      <c r="O16" s="14"/>
      <c r="P16" s="14"/>
      <c r="Q16" s="14"/>
      <c r="R16" s="7"/>
    </row>
    <row r="17" spans="1:18" ht="13.15" customHeight="1" x14ac:dyDescent="0.2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98" t="s">
        <v>18</v>
      </c>
      <c r="M17" s="98"/>
      <c r="N17" s="98"/>
      <c r="O17" s="16"/>
      <c r="P17" s="16"/>
      <c r="Q17" s="7"/>
      <c r="R17" s="7"/>
    </row>
    <row r="18" spans="1:18" ht="15" customHeight="1" x14ac:dyDescent="0.2">
      <c r="A18" s="107" t="s">
        <v>45</v>
      </c>
      <c r="B18" s="107"/>
      <c r="C18" s="107"/>
      <c r="D18" s="107"/>
      <c r="E18" s="107"/>
      <c r="F18" s="107"/>
      <c r="L18" s="97" t="s">
        <v>19</v>
      </c>
      <c r="M18" s="97"/>
      <c r="N18" s="97"/>
      <c r="O18" s="16"/>
      <c r="P18" s="16"/>
      <c r="Q18" s="16"/>
    </row>
    <row r="19" spans="1:18" ht="12.75" customHeight="1" x14ac:dyDescent="0.2">
      <c r="A19" s="107" t="s">
        <v>46</v>
      </c>
      <c r="B19" s="107"/>
      <c r="C19" s="107"/>
      <c r="D19" s="107"/>
      <c r="E19" s="107"/>
      <c r="F19" s="107"/>
      <c r="G19" s="107"/>
      <c r="N19" s="16"/>
      <c r="O19" s="16"/>
      <c r="P19" s="16"/>
      <c r="Q19" s="16"/>
    </row>
    <row r="21" spans="1:18" x14ac:dyDescent="0.2">
      <c r="A21" s="17" t="s">
        <v>47</v>
      </c>
    </row>
    <row r="22" spans="1:18" x14ac:dyDescent="0.2">
      <c r="A22" s="7" t="s">
        <v>48</v>
      </c>
      <c r="B22" s="8"/>
    </row>
    <row r="23" spans="1:18" ht="12.75" customHeight="1" x14ac:dyDescent="0.2">
      <c r="A23" s="107" t="s">
        <v>49</v>
      </c>
      <c r="B23" s="107"/>
      <c r="C23" s="107"/>
      <c r="D23" s="107"/>
      <c r="E23" s="107"/>
      <c r="F23" s="107"/>
      <c r="G23" s="107"/>
    </row>
    <row r="24" spans="1:18" ht="12.75" customHeight="1" x14ac:dyDescent="0.2">
      <c r="A24" s="107" t="s">
        <v>50</v>
      </c>
      <c r="B24" s="107"/>
      <c r="C24" s="107"/>
      <c r="D24" s="107"/>
      <c r="E24" s="107"/>
      <c r="F24" s="107"/>
      <c r="G24" s="107"/>
    </row>
    <row r="25" spans="1:18" ht="12.75" customHeight="1" x14ac:dyDescent="0.2">
      <c r="A25" s="107" t="s">
        <v>51</v>
      </c>
      <c r="B25" s="107"/>
      <c r="C25" s="107"/>
      <c r="D25" s="107"/>
      <c r="E25" s="107"/>
      <c r="F25" s="107"/>
      <c r="G25" s="107"/>
    </row>
    <row r="27" spans="1:18" x14ac:dyDescent="0.2">
      <c r="A27" s="17" t="s">
        <v>52</v>
      </c>
    </row>
    <row r="28" spans="1:18" ht="12.75" customHeight="1" x14ac:dyDescent="0.2">
      <c r="A28" s="107" t="s">
        <v>53</v>
      </c>
      <c r="B28" s="107"/>
      <c r="C28" s="14"/>
    </row>
    <row r="29" spans="1:18" ht="12.75" customHeight="1" x14ac:dyDescent="0.2">
      <c r="A29" s="107" t="s">
        <v>54</v>
      </c>
      <c r="B29" s="107"/>
      <c r="C29" s="14"/>
      <c r="K29" s="18"/>
    </row>
    <row r="30" spans="1:18" ht="12.75" customHeight="1" x14ac:dyDescent="0.2">
      <c r="A30" s="14"/>
      <c r="B30" s="14"/>
      <c r="C30" s="14"/>
      <c r="K30" s="18"/>
    </row>
    <row r="31" spans="1:18" x14ac:dyDescent="0.2">
      <c r="A31" s="17" t="s">
        <v>55</v>
      </c>
    </row>
    <row r="32" spans="1:18" ht="12.75" customHeight="1" x14ac:dyDescent="0.2">
      <c r="A32" s="107" t="s">
        <v>56</v>
      </c>
      <c r="B32" s="107"/>
      <c r="C32" s="14"/>
    </row>
    <row r="33" spans="1:12" ht="27" customHeight="1" x14ac:dyDescent="0.2">
      <c r="A33" s="107" t="s">
        <v>57</v>
      </c>
      <c r="B33" s="107"/>
      <c r="C33" s="14"/>
    </row>
    <row r="34" spans="1:12" ht="13.5" customHeight="1" x14ac:dyDescent="0.2">
      <c r="A34" s="107" t="s">
        <v>58</v>
      </c>
      <c r="B34" s="107"/>
      <c r="C34" s="14"/>
    </row>
    <row r="35" spans="1:12" ht="15.75" customHeight="1" x14ac:dyDescent="0.2">
      <c r="A35" s="108" t="s">
        <v>59</v>
      </c>
      <c r="B35" s="108"/>
      <c r="C35" s="19"/>
    </row>
    <row r="36" spans="1:12" ht="15" customHeight="1" x14ac:dyDescent="0.2">
      <c r="A36" s="109" t="s">
        <v>60</v>
      </c>
      <c r="B36" s="109"/>
      <c r="C36" s="109"/>
      <c r="D36" s="109"/>
      <c r="E36" s="109"/>
      <c r="F36" s="109"/>
      <c r="G36" s="109"/>
    </row>
    <row r="37" spans="1:12" ht="15" customHeight="1" x14ac:dyDescent="0.2">
      <c r="A37" s="107" t="s">
        <v>61</v>
      </c>
      <c r="B37" s="107"/>
      <c r="C37" s="107"/>
      <c r="D37" s="107"/>
      <c r="E37" s="107"/>
      <c r="F37" s="107"/>
      <c r="G37" s="107"/>
    </row>
    <row r="38" spans="1:12" ht="15.75" customHeight="1" x14ac:dyDescent="0.2">
      <c r="A38" s="14"/>
      <c r="B38" s="14"/>
      <c r="C38" s="14"/>
    </row>
    <row r="39" spans="1:12" x14ac:dyDescent="0.2">
      <c r="A39" s="17" t="s">
        <v>62</v>
      </c>
    </row>
    <row r="40" spans="1:12" ht="12.75" customHeight="1" x14ac:dyDescent="0.2">
      <c r="A40" s="110" t="s">
        <v>63</v>
      </c>
      <c r="B40" s="110"/>
      <c r="C40" s="110"/>
      <c r="D40" s="110"/>
      <c r="E40" s="110"/>
      <c r="F40" s="110"/>
      <c r="G40" s="110"/>
      <c r="H40" s="110"/>
    </row>
    <row r="41" spans="1:12" ht="12.75" customHeight="1" x14ac:dyDescent="0.2">
      <c r="A41" s="107" t="s">
        <v>64</v>
      </c>
      <c r="B41" s="107"/>
      <c r="C41" s="107"/>
      <c r="D41" s="107"/>
      <c r="E41" s="107"/>
      <c r="F41" s="107"/>
      <c r="G41" s="107"/>
      <c r="H41" s="107"/>
    </row>
    <row r="42" spans="1:12" ht="12.75" customHeight="1" x14ac:dyDescent="0.2">
      <c r="A42" s="107" t="s">
        <v>65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7" t="s">
        <v>66</v>
      </c>
    </row>
    <row r="45" spans="1:12" x14ac:dyDescent="0.2">
      <c r="A45" s="7" t="s">
        <v>67</v>
      </c>
      <c r="B45" s="8"/>
      <c r="C45" s="8"/>
    </row>
    <row r="46" spans="1:12" ht="12.75" customHeight="1" x14ac:dyDescent="0.2">
      <c r="A46" s="107" t="s">
        <v>68</v>
      </c>
      <c r="B46" s="107"/>
      <c r="C46" s="46"/>
    </row>
    <row r="47" spans="1:12" x14ac:dyDescent="0.2">
      <c r="A47" s="46"/>
      <c r="B47" s="46"/>
      <c r="C47" s="46"/>
    </row>
    <row r="48" spans="1:12" ht="12.75" customHeight="1" x14ac:dyDescent="0.2">
      <c r="A48" s="111" t="s">
        <v>69</v>
      </c>
      <c r="B48" s="111"/>
      <c r="C48" s="111"/>
      <c r="D48" s="9"/>
      <c r="E48" s="9"/>
      <c r="F48" s="9"/>
      <c r="G48" s="9"/>
    </row>
    <row r="49" spans="1:7" ht="12.75" customHeight="1" x14ac:dyDescent="0.2">
      <c r="A49" s="106" t="s">
        <v>70</v>
      </c>
      <c r="B49" s="106"/>
      <c r="C49" s="106"/>
      <c r="D49" s="14"/>
      <c r="E49" s="14"/>
      <c r="F49" s="14"/>
      <c r="G49" s="14"/>
    </row>
    <row r="50" spans="1:7" ht="12.75" customHeight="1" x14ac:dyDescent="0.2">
      <c r="A50" s="105" t="s">
        <v>71</v>
      </c>
      <c r="B50" s="105"/>
      <c r="C50" s="47" t="s">
        <v>72</v>
      </c>
    </row>
    <row r="51" spans="1:7" ht="12.75" customHeight="1" x14ac:dyDescent="0.2">
      <c r="A51" s="105" t="s">
        <v>73</v>
      </c>
      <c r="B51" s="105"/>
      <c r="C51" s="47" t="s">
        <v>74</v>
      </c>
    </row>
    <row r="52" spans="1:7" ht="12.75" customHeight="1" x14ac:dyDescent="0.2">
      <c r="A52" s="105" t="s">
        <v>75</v>
      </c>
      <c r="B52" s="105"/>
      <c r="C52" s="47" t="s">
        <v>76</v>
      </c>
    </row>
    <row r="53" spans="1:7" ht="12.75" customHeight="1" x14ac:dyDescent="0.2">
      <c r="A53" s="105" t="s">
        <v>77</v>
      </c>
      <c r="B53" s="105"/>
      <c r="C53" s="47" t="s">
        <v>76</v>
      </c>
    </row>
    <row r="54" spans="1:7" ht="12.75" customHeight="1" x14ac:dyDescent="0.2">
      <c r="A54" s="106" t="s">
        <v>78</v>
      </c>
      <c r="B54" s="106"/>
      <c r="C54" s="106"/>
    </row>
    <row r="55" spans="1:7" ht="12.75" customHeight="1" x14ac:dyDescent="0.2">
      <c r="A55" s="105" t="s">
        <v>79</v>
      </c>
      <c r="B55" s="105"/>
      <c r="C55" s="47" t="s">
        <v>76</v>
      </c>
    </row>
    <row r="56" spans="1:7" ht="12.75" customHeight="1" x14ac:dyDescent="0.2">
      <c r="A56" s="105" t="s">
        <v>80</v>
      </c>
      <c r="B56" s="105"/>
      <c r="C56" s="47" t="s">
        <v>76</v>
      </c>
    </row>
    <row r="57" spans="1:7" ht="12.75" customHeight="1" x14ac:dyDescent="0.2">
      <c r="A57" s="105" t="s">
        <v>81</v>
      </c>
      <c r="B57" s="105"/>
      <c r="C57" s="47" t="s">
        <v>82</v>
      </c>
    </row>
    <row r="58" spans="1:7" ht="12.75" customHeight="1" x14ac:dyDescent="0.2">
      <c r="A58" s="105" t="s">
        <v>83</v>
      </c>
      <c r="B58" s="105"/>
      <c r="C58" s="47" t="s">
        <v>82</v>
      </c>
    </row>
    <row r="59" spans="1:7" ht="12.75" customHeight="1" x14ac:dyDescent="0.2">
      <c r="A59" s="106" t="s">
        <v>84</v>
      </c>
      <c r="B59" s="106"/>
      <c r="C59" s="106"/>
    </row>
    <row r="60" spans="1:7" ht="12.75" customHeight="1" x14ac:dyDescent="0.2">
      <c r="A60" s="105" t="s">
        <v>85</v>
      </c>
      <c r="B60" s="105"/>
      <c r="C60" s="47" t="s">
        <v>76</v>
      </c>
    </row>
    <row r="61" spans="1:7" ht="12.75" customHeight="1" x14ac:dyDescent="0.2">
      <c r="A61" s="105" t="s">
        <v>86</v>
      </c>
      <c r="B61" s="105"/>
      <c r="C61" s="47" t="s">
        <v>76</v>
      </c>
    </row>
    <row r="62" spans="1:7" ht="12.75" customHeight="1" x14ac:dyDescent="0.2">
      <c r="A62" s="105" t="s">
        <v>87</v>
      </c>
      <c r="B62" s="105"/>
      <c r="C62" s="47" t="s">
        <v>76</v>
      </c>
    </row>
    <row r="63" spans="1:7" ht="12.75" customHeight="1" x14ac:dyDescent="0.2">
      <c r="A63" s="105" t="s">
        <v>88</v>
      </c>
      <c r="B63" s="105"/>
      <c r="C63" s="47" t="s">
        <v>76</v>
      </c>
    </row>
    <row r="64" spans="1:7" ht="12.75" customHeight="1" x14ac:dyDescent="0.2">
      <c r="A64" s="105" t="s">
        <v>89</v>
      </c>
      <c r="B64" s="105"/>
      <c r="C64" s="47" t="s">
        <v>76</v>
      </c>
    </row>
    <row r="65" spans="1:3" ht="12.75" customHeight="1" x14ac:dyDescent="0.2">
      <c r="A65" s="105" t="s">
        <v>90</v>
      </c>
      <c r="B65" s="105"/>
      <c r="C65" s="47" t="s">
        <v>76</v>
      </c>
    </row>
    <row r="66" spans="1:3" ht="12.75" customHeight="1" x14ac:dyDescent="0.2">
      <c r="A66" s="105" t="s">
        <v>91</v>
      </c>
      <c r="B66" s="105"/>
      <c r="C66" s="47" t="s">
        <v>76</v>
      </c>
    </row>
  </sheetData>
  <sheetProtection selectLockedCells="1" selectUnlockedCells="1"/>
  <mergeCells count="65"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  <mergeCell ref="A1:R1"/>
    <mergeCell ref="A2:R2"/>
    <mergeCell ref="A3:R3"/>
    <mergeCell ref="A4:R4"/>
    <mergeCell ref="A5:R5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62:B62"/>
    <mergeCell ref="A63:B63"/>
    <mergeCell ref="A64:B64"/>
    <mergeCell ref="A65:B65"/>
    <mergeCell ref="A66:B66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90" zoomScaleNormal="90" zoomScaleSheetLayoutView="40" workbookViewId="0">
      <selection activeCell="G10" sqref="G10"/>
    </sheetView>
  </sheetViews>
  <sheetFormatPr defaultColWidth="9.140625"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101" t="s">
        <v>245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7" ht="30" customHeight="1" x14ac:dyDescent="0.2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7" ht="15.75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7" ht="18" customHeight="1" x14ac:dyDescent="0.2">
      <c r="A4" s="115" t="s">
        <v>92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8" spans="1:17" ht="22.5" customHeight="1" x14ac:dyDescent="0.2">
      <c r="A8" s="117" t="s">
        <v>93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7" ht="25.5" customHeight="1" x14ac:dyDescent="0.2">
      <c r="A9" s="124" t="s">
        <v>94</v>
      </c>
      <c r="B9" s="124" t="s">
        <v>95</v>
      </c>
      <c r="C9" s="124" t="s">
        <v>96</v>
      </c>
      <c r="D9" s="124" t="s">
        <v>97</v>
      </c>
      <c r="E9" s="117" t="s">
        <v>98</v>
      </c>
      <c r="F9" s="117"/>
      <c r="G9" s="117"/>
      <c r="H9" s="112" t="s">
        <v>99</v>
      </c>
      <c r="I9" s="124" t="s">
        <v>100</v>
      </c>
      <c r="J9" s="124" t="s">
        <v>101</v>
      </c>
      <c r="K9" s="124" t="s">
        <v>102</v>
      </c>
      <c r="L9" s="124" t="s">
        <v>103</v>
      </c>
      <c r="M9" s="117" t="s">
        <v>104</v>
      </c>
      <c r="N9" s="117"/>
      <c r="O9" s="117"/>
      <c r="P9" s="117"/>
    </row>
    <row r="10" spans="1:17" ht="70.5" customHeight="1" x14ac:dyDescent="0.2">
      <c r="A10" s="124"/>
      <c r="B10" s="124"/>
      <c r="C10" s="124"/>
      <c r="D10" s="124"/>
      <c r="E10" s="20" t="s">
        <v>105</v>
      </c>
      <c r="F10" s="20" t="s">
        <v>106</v>
      </c>
      <c r="G10" s="20" t="s">
        <v>107</v>
      </c>
      <c r="H10" s="112"/>
      <c r="I10" s="124"/>
      <c r="J10" s="124"/>
      <c r="K10" s="124"/>
      <c r="L10" s="124"/>
      <c r="M10" s="48" t="s">
        <v>6</v>
      </c>
      <c r="N10" s="48" t="s">
        <v>7</v>
      </c>
      <c r="O10" s="48" t="s">
        <v>8</v>
      </c>
      <c r="P10" s="21" t="s">
        <v>16</v>
      </c>
    </row>
    <row r="11" spans="1:17" ht="30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50"/>
    </row>
    <row r="14" spans="1:17" ht="12.75" customHeight="1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7"/>
      <c r="N14" s="7"/>
      <c r="O14" s="7"/>
    </row>
    <row r="15" spans="1:17" ht="12.75" customHeight="1" x14ac:dyDescent="0.2">
      <c r="A15" s="121" t="s">
        <v>108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7"/>
      <c r="N15" s="7"/>
      <c r="O15" s="7"/>
    </row>
    <row r="16" spans="1:17" ht="12.75" customHeight="1" x14ac:dyDescent="0.2">
      <c r="K16" s="97" t="s">
        <v>17</v>
      </c>
      <c r="L16" s="97"/>
      <c r="M16" s="97"/>
      <c r="P16" s="16"/>
    </row>
    <row r="17" spans="1:16" ht="12.75" customHeight="1" x14ac:dyDescent="0.2">
      <c r="A17" s="9"/>
      <c r="K17" s="98" t="s">
        <v>18</v>
      </c>
      <c r="L17" s="98"/>
      <c r="M17" s="98"/>
      <c r="P17" s="16"/>
    </row>
    <row r="18" spans="1:16" ht="13.5" customHeight="1" x14ac:dyDescent="0.2">
      <c r="A18" s="9"/>
      <c r="K18" s="97" t="s">
        <v>19</v>
      </c>
      <c r="L18" s="97"/>
      <c r="M18" s="97"/>
      <c r="P18" s="16"/>
    </row>
    <row r="19" spans="1:16" x14ac:dyDescent="0.2">
      <c r="A19" s="9" t="s">
        <v>109</v>
      </c>
      <c r="K19" s="16"/>
      <c r="P19" s="16"/>
    </row>
    <row r="20" spans="1:16" ht="17.25" customHeight="1" x14ac:dyDescent="0.2">
      <c r="A20" s="99" t="s">
        <v>110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6" ht="18.75" customHeight="1" x14ac:dyDescent="0.2">
      <c r="A21" s="122" t="s">
        <v>111</v>
      </c>
      <c r="B21" s="122"/>
      <c r="C21" s="122"/>
      <c r="D21" s="122"/>
      <c r="E21" s="122"/>
      <c r="F21" s="122"/>
      <c r="G21" s="122"/>
      <c r="H21" s="122"/>
      <c r="I21" s="122"/>
      <c r="J21" s="122"/>
    </row>
    <row r="22" spans="1:16" ht="14.25" customHeight="1" x14ac:dyDescent="0.2">
      <c r="A22" s="123" t="s">
        <v>112</v>
      </c>
      <c r="B22" s="123"/>
      <c r="C22" s="123"/>
      <c r="D22" s="123"/>
      <c r="E22" s="123"/>
      <c r="F22" s="123"/>
      <c r="G22" s="123"/>
      <c r="H22" s="123"/>
      <c r="I22" s="123"/>
      <c r="J22" s="123"/>
    </row>
    <row r="25" spans="1:16" ht="12.75" customHeight="1" x14ac:dyDescent="0.2">
      <c r="A25" s="119" t="s">
        <v>113</v>
      </c>
      <c r="B25" s="119"/>
      <c r="C25" s="119"/>
    </row>
    <row r="26" spans="1:16" ht="12.75" customHeight="1" x14ac:dyDescent="0.2">
      <c r="A26" s="107" t="s">
        <v>114</v>
      </c>
      <c r="B26" s="107"/>
      <c r="C26" s="107"/>
    </row>
    <row r="27" spans="1:16" ht="12.75" customHeight="1" x14ac:dyDescent="0.2">
      <c r="A27" s="107" t="s">
        <v>115</v>
      </c>
      <c r="B27" s="107"/>
      <c r="C27" s="107"/>
      <c r="E27" s="14"/>
      <c r="F27" s="14"/>
    </row>
    <row r="28" spans="1:16" ht="12.75" customHeight="1" x14ac:dyDescent="0.2">
      <c r="A28" s="107" t="s">
        <v>116</v>
      </c>
      <c r="B28" s="107"/>
      <c r="C28" s="107"/>
    </row>
    <row r="30" spans="1:16" ht="12.75" customHeight="1" x14ac:dyDescent="0.2">
      <c r="A30" s="119" t="s">
        <v>117</v>
      </c>
      <c r="B30" s="119"/>
      <c r="C30" s="119"/>
    </row>
    <row r="31" spans="1:16" ht="12.75" customHeight="1" x14ac:dyDescent="0.2">
      <c r="A31" s="107" t="s">
        <v>114</v>
      </c>
      <c r="B31" s="107"/>
      <c r="C31" s="107"/>
    </row>
    <row r="32" spans="1:16" ht="12.75" customHeight="1" x14ac:dyDescent="0.2">
      <c r="A32" s="107" t="s">
        <v>118</v>
      </c>
      <c r="B32" s="107"/>
      <c r="C32" s="107"/>
    </row>
    <row r="33" spans="1:8" ht="32.25" customHeight="1" x14ac:dyDescent="0.2">
      <c r="A33" s="107" t="s">
        <v>119</v>
      </c>
      <c r="B33" s="107"/>
      <c r="C33" s="107"/>
    </row>
    <row r="35" spans="1:8" ht="12.75" customHeight="1" x14ac:dyDescent="0.2">
      <c r="A35" s="119" t="s">
        <v>120</v>
      </c>
      <c r="B35" s="119"/>
      <c r="C35" s="119"/>
    </row>
    <row r="36" spans="1:8" ht="12.75" customHeight="1" x14ac:dyDescent="0.2">
      <c r="A36" s="107" t="s">
        <v>114</v>
      </c>
      <c r="B36" s="107"/>
      <c r="C36" s="107"/>
    </row>
    <row r="37" spans="1:8" ht="12.75" customHeight="1" x14ac:dyDescent="0.2">
      <c r="A37" s="107" t="s">
        <v>121</v>
      </c>
      <c r="B37" s="107"/>
      <c r="C37" s="107"/>
    </row>
    <row r="38" spans="1:8" ht="12.75" customHeight="1" x14ac:dyDescent="0.2">
      <c r="A38" s="107" t="s">
        <v>122</v>
      </c>
      <c r="B38" s="107"/>
      <c r="C38" s="107"/>
    </row>
    <row r="40" spans="1:8" ht="12.75" customHeight="1" x14ac:dyDescent="0.2">
      <c r="A40" s="119" t="s">
        <v>123</v>
      </c>
      <c r="B40" s="119"/>
      <c r="C40" s="119"/>
    </row>
    <row r="41" spans="1:8" ht="12.75" customHeight="1" x14ac:dyDescent="0.2">
      <c r="A41" s="107" t="s">
        <v>124</v>
      </c>
      <c r="B41" s="107"/>
      <c r="C41" s="107"/>
      <c r="E41" s="24"/>
      <c r="F41" s="24"/>
      <c r="G41" s="24"/>
      <c r="H41" s="24"/>
    </row>
    <row r="42" spans="1:8" ht="29.25" customHeight="1" x14ac:dyDescent="0.2">
      <c r="A42" s="107" t="s">
        <v>125</v>
      </c>
      <c r="B42" s="107"/>
      <c r="C42" s="107"/>
      <c r="E42" s="24"/>
      <c r="F42" s="24"/>
      <c r="G42" s="24"/>
      <c r="H42" s="24"/>
    </row>
    <row r="43" spans="1:8" ht="18.75" customHeight="1" x14ac:dyDescent="0.2">
      <c r="A43" s="108" t="s">
        <v>126</v>
      </c>
      <c r="B43" s="108"/>
      <c r="E43" s="24"/>
      <c r="F43" s="24"/>
      <c r="G43" s="24"/>
      <c r="H43" s="24"/>
    </row>
  </sheetData>
  <sheetProtection selectLockedCells="1" selectUnlockedCells="1"/>
  <mergeCells count="40"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Z57"/>
  <sheetViews>
    <sheetView topLeftCell="M12" zoomScale="90" zoomScaleNormal="90" zoomScaleSheetLayoutView="80" workbookViewId="0">
      <selection activeCell="P18" sqref="P18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11" style="1" customWidth="1"/>
    <col min="4" max="4" width="21" style="1" customWidth="1"/>
    <col min="5" max="5" width="17.28515625" style="1" customWidth="1"/>
    <col min="6" max="6" width="17.140625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8.7109375" style="1" customWidth="1"/>
    <col min="14" max="14" width="20" style="1" customWidth="1"/>
    <col min="15" max="15" width="26.140625" style="1" customWidth="1"/>
    <col min="16" max="16" width="13.140625" style="1" customWidth="1"/>
    <col min="17" max="17" width="20" style="1" customWidth="1"/>
    <col min="18" max="18" width="15.28515625" style="1" customWidth="1"/>
    <col min="19" max="19" width="14.7109375" style="1" customWidth="1"/>
    <col min="20" max="20" width="16.28515625" style="1" customWidth="1"/>
    <col min="21" max="21" width="16.42578125" style="1" customWidth="1"/>
    <col min="22" max="22" width="24.42578125" style="1" customWidth="1"/>
    <col min="23" max="23" width="25.42578125" style="1" customWidth="1"/>
    <col min="24" max="24" width="13.28515625" style="1" customWidth="1"/>
    <col min="25" max="25" width="13.42578125" style="1" customWidth="1"/>
    <col min="26" max="26" width="42" style="1" customWidth="1"/>
    <col min="27" max="16384" width="9.140625" style="1"/>
  </cols>
  <sheetData>
    <row r="4" spans="2:26" ht="18.75" x14ac:dyDescent="0.2">
      <c r="B4" s="101" t="s">
        <v>242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2:26" ht="18.75" x14ac:dyDescent="0.2">
      <c r="B5" s="101" t="s">
        <v>0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7" spans="2:26" ht="18" customHeight="1" x14ac:dyDescent="0.2">
      <c r="B7" s="115" t="s">
        <v>127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10" spans="2:26" ht="22.5" customHeight="1" x14ac:dyDescent="0.2">
      <c r="B10" s="112" t="s">
        <v>128</v>
      </c>
      <c r="C10" s="112" t="s">
        <v>129</v>
      </c>
      <c r="D10" s="112" t="s">
        <v>130</v>
      </c>
      <c r="E10" s="112" t="s">
        <v>131</v>
      </c>
      <c r="F10" s="112" t="s">
        <v>132</v>
      </c>
      <c r="G10" s="112" t="s">
        <v>133</v>
      </c>
      <c r="H10" s="112" t="s">
        <v>134</v>
      </c>
      <c r="I10" s="117" t="s">
        <v>135</v>
      </c>
      <c r="J10" s="117"/>
      <c r="K10" s="117"/>
      <c r="L10" s="112" t="s">
        <v>136</v>
      </c>
      <c r="M10" s="117" t="s">
        <v>137</v>
      </c>
      <c r="N10" s="112" t="s">
        <v>138</v>
      </c>
      <c r="O10" s="112" t="s">
        <v>139</v>
      </c>
      <c r="P10" s="112" t="s">
        <v>140</v>
      </c>
      <c r="Q10" s="134" t="s">
        <v>141</v>
      </c>
      <c r="R10" s="134"/>
      <c r="S10" s="134"/>
      <c r="T10" s="134"/>
      <c r="U10" s="134"/>
      <c r="V10" s="134"/>
      <c r="W10" s="134"/>
      <c r="X10" s="134"/>
      <c r="Y10" s="134"/>
      <c r="Z10" s="112" t="s">
        <v>142</v>
      </c>
    </row>
    <row r="11" spans="2:26" ht="38.25" customHeight="1" x14ac:dyDescent="0.2">
      <c r="B11" s="112"/>
      <c r="C11" s="112"/>
      <c r="D11" s="112"/>
      <c r="E11" s="112"/>
      <c r="F11" s="112"/>
      <c r="G11" s="112"/>
      <c r="H11" s="112"/>
      <c r="I11" s="133" t="s">
        <v>105</v>
      </c>
      <c r="J11" s="133" t="s">
        <v>106</v>
      </c>
      <c r="K11" s="133" t="s">
        <v>107</v>
      </c>
      <c r="L11" s="112"/>
      <c r="M11" s="117"/>
      <c r="N11" s="112"/>
      <c r="O11" s="112"/>
      <c r="P11" s="112"/>
      <c r="Q11" s="131" t="s">
        <v>6</v>
      </c>
      <c r="R11" s="131" t="s">
        <v>7</v>
      </c>
      <c r="S11" s="131" t="s">
        <v>8</v>
      </c>
      <c r="T11" s="131" t="s">
        <v>143</v>
      </c>
      <c r="U11" s="131" t="s">
        <v>144</v>
      </c>
      <c r="V11" s="131" t="s">
        <v>145</v>
      </c>
      <c r="W11" s="131" t="s">
        <v>146</v>
      </c>
      <c r="X11" s="132" t="s">
        <v>147</v>
      </c>
      <c r="Y11" s="132"/>
      <c r="Z11" s="112"/>
    </row>
    <row r="12" spans="2:26" ht="43.5" customHeight="1" x14ac:dyDescent="0.2">
      <c r="B12" s="112"/>
      <c r="C12" s="112"/>
      <c r="D12" s="112"/>
      <c r="E12" s="112"/>
      <c r="F12" s="112"/>
      <c r="G12" s="112"/>
      <c r="H12" s="112"/>
      <c r="I12" s="133"/>
      <c r="J12" s="133"/>
      <c r="K12" s="133"/>
      <c r="L12" s="112"/>
      <c r="M12" s="117"/>
      <c r="N12" s="112"/>
      <c r="O12" s="112"/>
      <c r="P12" s="112"/>
      <c r="Q12" s="131"/>
      <c r="R12" s="131"/>
      <c r="S12" s="131"/>
      <c r="T12" s="131"/>
      <c r="U12" s="131"/>
      <c r="V12" s="131"/>
      <c r="W12" s="131"/>
      <c r="X12" s="51" t="s">
        <v>148</v>
      </c>
      <c r="Y12" s="51" t="s">
        <v>137</v>
      </c>
      <c r="Z12" s="112"/>
    </row>
    <row r="13" spans="2:26" ht="75.75" customHeight="1" x14ac:dyDescent="0.2">
      <c r="B13" s="25" t="s">
        <v>159</v>
      </c>
      <c r="C13" s="64" t="s">
        <v>149</v>
      </c>
      <c r="D13" s="27"/>
      <c r="E13" s="56">
        <v>2022</v>
      </c>
      <c r="F13" s="55" t="s">
        <v>250</v>
      </c>
      <c r="G13" s="10" t="s">
        <v>150</v>
      </c>
      <c r="H13" s="10" t="s">
        <v>151</v>
      </c>
      <c r="I13" s="10">
        <v>16</v>
      </c>
      <c r="J13" s="10">
        <v>72</v>
      </c>
      <c r="K13" s="26" t="s">
        <v>152</v>
      </c>
      <c r="L13" s="10" t="s">
        <v>153</v>
      </c>
      <c r="M13" s="40" t="s">
        <v>160</v>
      </c>
      <c r="N13" s="39" t="s">
        <v>155</v>
      </c>
      <c r="O13" s="55" t="s">
        <v>161</v>
      </c>
      <c r="P13" s="55">
        <v>1</v>
      </c>
      <c r="Q13" s="52">
        <v>168937.89</v>
      </c>
      <c r="R13" s="52">
        <v>0</v>
      </c>
      <c r="S13" s="52">
        <v>0</v>
      </c>
      <c r="T13" s="52">
        <v>0</v>
      </c>
      <c r="U13" s="54">
        <f>Q13</f>
        <v>168937.89</v>
      </c>
      <c r="V13" s="51">
        <v>0</v>
      </c>
      <c r="W13" s="51"/>
      <c r="X13" s="51">
        <v>0</v>
      </c>
      <c r="Y13" s="28"/>
      <c r="Z13" s="56"/>
    </row>
    <row r="14" spans="2:26" ht="111" customHeight="1" x14ac:dyDescent="0.2">
      <c r="B14" s="85" t="s">
        <v>241</v>
      </c>
      <c r="C14" s="86" t="s">
        <v>149</v>
      </c>
      <c r="D14" s="85"/>
      <c r="E14" s="38">
        <v>2022</v>
      </c>
      <c r="F14" s="62" t="s">
        <v>157</v>
      </c>
      <c r="G14" s="87" t="s">
        <v>150</v>
      </c>
      <c r="H14" s="87" t="s">
        <v>151</v>
      </c>
      <c r="I14" s="87">
        <v>16</v>
      </c>
      <c r="J14" s="87">
        <v>72</v>
      </c>
      <c r="K14" s="86" t="s">
        <v>152</v>
      </c>
      <c r="L14" s="87" t="s">
        <v>153</v>
      </c>
      <c r="M14" s="41" t="s">
        <v>154</v>
      </c>
      <c r="N14" s="41" t="s">
        <v>155</v>
      </c>
      <c r="O14" s="85" t="s">
        <v>252</v>
      </c>
      <c r="P14" s="62">
        <v>2</v>
      </c>
      <c r="Q14" s="89">
        <v>340000</v>
      </c>
      <c r="R14" s="90">
        <v>0</v>
      </c>
      <c r="S14" s="89">
        <v>0</v>
      </c>
      <c r="T14" s="89">
        <v>0</v>
      </c>
      <c r="U14" s="90">
        <f>Q14+R14+S14</f>
        <v>340000</v>
      </c>
      <c r="V14" s="91">
        <v>0</v>
      </c>
      <c r="W14" s="91"/>
      <c r="X14" s="91">
        <v>0</v>
      </c>
      <c r="Y14" s="92"/>
      <c r="Z14" s="62"/>
    </row>
    <row r="15" spans="2:26" ht="111" customHeight="1" x14ac:dyDescent="0.2">
      <c r="B15" s="88" t="s">
        <v>156</v>
      </c>
      <c r="C15" s="64" t="s">
        <v>149</v>
      </c>
      <c r="D15" s="69" t="s">
        <v>251</v>
      </c>
      <c r="E15" s="69">
        <v>2022</v>
      </c>
      <c r="F15" s="67" t="s">
        <v>157</v>
      </c>
      <c r="G15" s="68" t="s">
        <v>150</v>
      </c>
      <c r="H15" s="68" t="s">
        <v>151</v>
      </c>
      <c r="I15" s="68">
        <v>16</v>
      </c>
      <c r="J15" s="68">
        <v>72</v>
      </c>
      <c r="K15" s="64" t="s">
        <v>152</v>
      </c>
      <c r="L15" s="68" t="s">
        <v>153</v>
      </c>
      <c r="M15" s="70" t="s">
        <v>249</v>
      </c>
      <c r="N15" s="70" t="s">
        <v>155</v>
      </c>
      <c r="O15" s="69" t="s">
        <v>158</v>
      </c>
      <c r="P15" s="67">
        <v>2</v>
      </c>
      <c r="Q15" s="71">
        <v>1300000</v>
      </c>
      <c r="R15" s="72">
        <v>2100000</v>
      </c>
      <c r="S15" s="72">
        <v>1051336.0900000001</v>
      </c>
      <c r="T15" s="71">
        <v>0</v>
      </c>
      <c r="U15" s="72">
        <v>4451336.09</v>
      </c>
      <c r="V15" s="73">
        <v>0</v>
      </c>
      <c r="W15" s="73"/>
      <c r="X15" s="73">
        <v>0</v>
      </c>
      <c r="Y15" s="74"/>
      <c r="Z15" s="67"/>
    </row>
    <row r="16" spans="2:26" ht="111" customHeight="1" x14ac:dyDescent="0.2">
      <c r="B16" s="63" t="s">
        <v>253</v>
      </c>
      <c r="C16" s="64" t="s">
        <v>149</v>
      </c>
      <c r="D16" s="69"/>
      <c r="E16" s="69">
        <v>2022</v>
      </c>
      <c r="F16" s="67" t="s">
        <v>157</v>
      </c>
      <c r="G16" s="68" t="s">
        <v>150</v>
      </c>
      <c r="H16" s="68" t="s">
        <v>151</v>
      </c>
      <c r="I16" s="68">
        <v>16</v>
      </c>
      <c r="J16" s="68">
        <v>72</v>
      </c>
      <c r="K16" s="64" t="s">
        <v>152</v>
      </c>
      <c r="L16" s="68" t="s">
        <v>153</v>
      </c>
      <c r="M16" s="70" t="s">
        <v>154</v>
      </c>
      <c r="N16" s="70" t="s">
        <v>155</v>
      </c>
      <c r="O16" s="69" t="s">
        <v>254</v>
      </c>
      <c r="P16" s="67">
        <v>1</v>
      </c>
      <c r="Q16" s="71">
        <v>300000</v>
      </c>
      <c r="R16" s="71">
        <v>600000</v>
      </c>
      <c r="S16" s="71">
        <v>400000</v>
      </c>
      <c r="T16" s="71">
        <v>0</v>
      </c>
      <c r="U16" s="72">
        <v>1300000</v>
      </c>
      <c r="V16" s="73">
        <v>0</v>
      </c>
      <c r="W16" s="73"/>
      <c r="X16" s="73">
        <v>0</v>
      </c>
      <c r="Y16" s="74"/>
      <c r="Z16" s="67"/>
    </row>
    <row r="17" spans="2:26" ht="26.25" customHeight="1" x14ac:dyDescent="0.25">
      <c r="B17" s="44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/>
      <c r="Q17" s="61">
        <f>Q13+Q14+Q15+Q16</f>
        <v>2108937.89</v>
      </c>
      <c r="R17" s="61">
        <f>R13+R14+R15+R16</f>
        <v>2700000</v>
      </c>
      <c r="S17" s="61">
        <f>S13+S14+S15+S16</f>
        <v>1451336.09</v>
      </c>
      <c r="T17" s="61">
        <f>SUM(T13:T13)</f>
        <v>0</v>
      </c>
      <c r="U17" s="80">
        <f>U13+U14+U15+U16</f>
        <v>6260273.9799999995</v>
      </c>
      <c r="V17" s="82">
        <v>0</v>
      </c>
      <c r="W17" s="81"/>
      <c r="X17" s="81"/>
      <c r="Y17" s="81"/>
      <c r="Z17" s="81"/>
    </row>
    <row r="18" spans="2:26" x14ac:dyDescent="0.2">
      <c r="B18" s="120" t="s">
        <v>20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2:26" ht="14.25" customHeight="1" x14ac:dyDescent="0.2">
      <c r="B19" s="107" t="s">
        <v>162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2:26" ht="12.75" customHeight="1" x14ac:dyDescent="0.2">
      <c r="B20" s="107" t="s">
        <v>163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43"/>
      <c r="Q20" s="30"/>
      <c r="R20" s="30"/>
      <c r="S20" s="43"/>
      <c r="T20" s="30"/>
    </row>
    <row r="21" spans="2:26" ht="14.85" customHeight="1" x14ac:dyDescent="0.2">
      <c r="B21" s="107" t="s">
        <v>164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44"/>
      <c r="Q21" s="30"/>
      <c r="R21" s="97" t="s">
        <v>17</v>
      </c>
      <c r="S21" s="97"/>
      <c r="T21" s="97"/>
    </row>
    <row r="22" spans="2:26" ht="12" customHeight="1" x14ac:dyDescent="0.2">
      <c r="B22" s="107" t="s">
        <v>165</v>
      </c>
      <c r="C22" s="107"/>
      <c r="D22" s="107"/>
      <c r="E22" s="107"/>
      <c r="F22" s="107"/>
      <c r="G22" s="107"/>
      <c r="H22" s="107"/>
      <c r="I22" s="107"/>
      <c r="J22" s="107"/>
      <c r="K22" s="107"/>
      <c r="P22" s="43"/>
      <c r="Q22" s="30"/>
      <c r="R22" s="98" t="s">
        <v>18</v>
      </c>
      <c r="S22" s="98"/>
      <c r="T22" s="98"/>
    </row>
    <row r="23" spans="2:26" ht="12.75" customHeight="1" x14ac:dyDescent="0.2">
      <c r="B23" s="109" t="s">
        <v>166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Q23" s="16"/>
      <c r="R23" s="97" t="s">
        <v>19</v>
      </c>
      <c r="S23" s="97"/>
      <c r="T23" s="97"/>
    </row>
    <row r="24" spans="2:26" ht="12.75" customHeight="1" x14ac:dyDescent="0.2">
      <c r="B24" s="107" t="s">
        <v>167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2:26" ht="12.75" customHeight="1" x14ac:dyDescent="0.2">
      <c r="B25" s="107" t="s">
        <v>168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6" spans="2:26" ht="12.75" customHeight="1" x14ac:dyDescent="0.2">
      <c r="B26" s="107" t="s">
        <v>169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</row>
    <row r="27" spans="2:26" ht="12.75" customHeight="1" x14ac:dyDescent="0.2">
      <c r="B27" s="107" t="s">
        <v>170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2:26" ht="12.75" customHeight="1" x14ac:dyDescent="0.2">
      <c r="B28" s="107" t="s">
        <v>171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2:26" ht="12.75" customHeight="1" x14ac:dyDescent="0.2">
      <c r="B29" s="107" t="s">
        <v>172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26" ht="12.75" customHeight="1" x14ac:dyDescent="0.2">
      <c r="B30" s="107" t="s">
        <v>173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2:26" ht="12.75" customHeight="1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</row>
    <row r="32" spans="2:26" ht="12.75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</row>
    <row r="33" spans="2:21" ht="12.75" customHeight="1" x14ac:dyDescent="0.2">
      <c r="B33" s="31" t="s">
        <v>174</v>
      </c>
      <c r="M33" s="24"/>
      <c r="N33" s="24"/>
      <c r="O33" s="24"/>
      <c r="P33" s="24"/>
      <c r="Q33" s="24"/>
      <c r="R33" s="24"/>
      <c r="S33" s="24"/>
      <c r="T33" s="24"/>
      <c r="U33" s="24"/>
    </row>
    <row r="34" spans="2:21" ht="12.75" customHeight="1" x14ac:dyDescent="0.2">
      <c r="B34" s="125" t="s">
        <v>175</v>
      </c>
      <c r="C34" s="125"/>
      <c r="D34" s="125"/>
      <c r="E34" s="125"/>
      <c r="F34" s="125"/>
      <c r="G34" s="125"/>
      <c r="H34" s="125"/>
      <c r="I34" s="125"/>
      <c r="J34" s="125"/>
      <c r="K34" s="125"/>
      <c r="M34" s="111" t="s">
        <v>176</v>
      </c>
      <c r="N34" s="111"/>
      <c r="O34" s="111"/>
      <c r="P34" s="111"/>
      <c r="Q34" s="111"/>
      <c r="R34" s="111"/>
      <c r="S34" s="111"/>
      <c r="T34" s="111"/>
      <c r="U34" s="111"/>
    </row>
    <row r="35" spans="2:21" ht="12.75" customHeight="1" x14ac:dyDescent="0.2">
      <c r="B35" s="14"/>
      <c r="C35" s="14"/>
      <c r="D35" s="14"/>
      <c r="E35" s="14"/>
      <c r="F35" s="14"/>
      <c r="M35" s="130" t="s">
        <v>177</v>
      </c>
      <c r="N35" s="130"/>
      <c r="O35" s="130"/>
      <c r="P35" s="130"/>
      <c r="Q35" s="130"/>
      <c r="R35" s="32"/>
      <c r="S35" s="32"/>
      <c r="T35" s="32"/>
      <c r="U35" s="32"/>
    </row>
    <row r="36" spans="2:21" ht="12.75" customHeight="1" x14ac:dyDescent="0.2">
      <c r="B36" s="31" t="s">
        <v>178</v>
      </c>
      <c r="M36" s="126" t="s">
        <v>179</v>
      </c>
      <c r="N36" s="126"/>
      <c r="O36" s="126"/>
      <c r="P36" s="126"/>
      <c r="Q36" s="33" t="s">
        <v>180</v>
      </c>
      <c r="R36" s="8"/>
      <c r="S36" s="8"/>
      <c r="T36" s="8"/>
      <c r="U36" s="8"/>
    </row>
    <row r="37" spans="2:21" ht="12.75" customHeight="1" x14ac:dyDescent="0.2">
      <c r="B37" s="125" t="s">
        <v>181</v>
      </c>
      <c r="C37" s="125"/>
      <c r="D37" s="125"/>
      <c r="E37" s="125"/>
      <c r="F37" s="125"/>
      <c r="G37" s="125"/>
      <c r="H37" s="125"/>
      <c r="I37" s="125"/>
      <c r="J37" s="125"/>
      <c r="K37" s="125"/>
      <c r="M37" s="129" t="s">
        <v>182</v>
      </c>
      <c r="N37" s="129"/>
      <c r="O37" s="129"/>
      <c r="P37" s="129"/>
      <c r="Q37" s="129"/>
      <c r="R37" s="129"/>
      <c r="S37" s="129"/>
      <c r="T37" s="129"/>
      <c r="U37" s="129"/>
    </row>
    <row r="38" spans="2:21" ht="12.75" customHeight="1" x14ac:dyDescent="0.2">
      <c r="M38" s="127" t="s">
        <v>183</v>
      </c>
      <c r="N38" s="127"/>
      <c r="O38" s="127"/>
      <c r="P38" s="127"/>
      <c r="Q38" s="34" t="s">
        <v>184</v>
      </c>
      <c r="R38" s="34" t="s">
        <v>185</v>
      </c>
      <c r="S38" s="35" t="s">
        <v>186</v>
      </c>
      <c r="T38" s="128" t="s">
        <v>187</v>
      </c>
      <c r="U38" s="128"/>
    </row>
    <row r="39" spans="2:21" ht="12.75" customHeight="1" x14ac:dyDescent="0.2">
      <c r="B39" s="31" t="s">
        <v>188</v>
      </c>
      <c r="M39" s="126" t="s">
        <v>9</v>
      </c>
      <c r="N39" s="126"/>
      <c r="O39" s="126"/>
      <c r="P39" s="126"/>
      <c r="Q39" s="47" t="s">
        <v>82</v>
      </c>
      <c r="R39" s="47" t="s">
        <v>82</v>
      </c>
      <c r="S39" s="47" t="s">
        <v>82</v>
      </c>
      <c r="T39" s="126" t="s">
        <v>82</v>
      </c>
      <c r="U39" s="126"/>
    </row>
    <row r="40" spans="2:21" ht="12.75" customHeight="1" x14ac:dyDescent="0.2">
      <c r="B40" s="107" t="s">
        <v>189</v>
      </c>
      <c r="C40" s="107"/>
      <c r="D40" s="107"/>
      <c r="E40" s="107"/>
      <c r="F40" s="107"/>
      <c r="M40" s="126" t="s">
        <v>10</v>
      </c>
      <c r="N40" s="126"/>
      <c r="O40" s="126"/>
      <c r="P40" s="126"/>
      <c r="Q40" s="47" t="s">
        <v>82</v>
      </c>
      <c r="R40" s="47" t="s">
        <v>82</v>
      </c>
      <c r="S40" s="47" t="s">
        <v>82</v>
      </c>
      <c r="T40" s="126" t="s">
        <v>82</v>
      </c>
      <c r="U40" s="126"/>
    </row>
    <row r="41" spans="2:21" ht="12.75" customHeight="1" x14ac:dyDescent="0.2">
      <c r="B41" s="107" t="s">
        <v>190</v>
      </c>
      <c r="C41" s="107"/>
      <c r="D41" s="107"/>
      <c r="E41" s="107"/>
      <c r="F41" s="107"/>
      <c r="M41" s="126" t="s">
        <v>11</v>
      </c>
      <c r="N41" s="126"/>
      <c r="O41" s="126"/>
      <c r="P41" s="126"/>
      <c r="Q41" s="47" t="s">
        <v>82</v>
      </c>
      <c r="R41" s="47" t="s">
        <v>82</v>
      </c>
      <c r="S41" s="47" t="s">
        <v>82</v>
      </c>
      <c r="T41" s="126" t="s">
        <v>82</v>
      </c>
      <c r="U41" s="126"/>
    </row>
    <row r="42" spans="2:21" ht="12.75" customHeight="1" x14ac:dyDescent="0.2">
      <c r="B42" s="107" t="s">
        <v>191</v>
      </c>
      <c r="C42" s="107"/>
      <c r="D42" s="107"/>
      <c r="E42" s="107"/>
      <c r="F42" s="107"/>
      <c r="M42" s="126" t="s">
        <v>12</v>
      </c>
      <c r="N42" s="126"/>
      <c r="O42" s="126"/>
      <c r="P42" s="126"/>
      <c r="Q42" s="47" t="s">
        <v>82</v>
      </c>
      <c r="R42" s="47" t="s">
        <v>82</v>
      </c>
      <c r="S42" s="47" t="s">
        <v>82</v>
      </c>
      <c r="T42" s="126" t="s">
        <v>82</v>
      </c>
      <c r="U42" s="126"/>
    </row>
    <row r="43" spans="2:21" ht="12.75" customHeight="1" x14ac:dyDescent="0.2">
      <c r="B43" s="14"/>
      <c r="C43" s="14"/>
      <c r="D43" s="14"/>
      <c r="E43" s="14"/>
      <c r="F43" s="14"/>
      <c r="M43" s="126" t="s">
        <v>192</v>
      </c>
      <c r="N43" s="126"/>
      <c r="O43" s="126"/>
      <c r="P43" s="126"/>
      <c r="Q43" s="47" t="s">
        <v>82</v>
      </c>
      <c r="R43" s="47" t="s">
        <v>82</v>
      </c>
      <c r="S43" s="47" t="s">
        <v>82</v>
      </c>
      <c r="T43" s="126" t="s">
        <v>82</v>
      </c>
      <c r="U43" s="126"/>
    </row>
    <row r="44" spans="2:21" ht="12.75" customHeight="1" x14ac:dyDescent="0.2">
      <c r="B44" s="31" t="s">
        <v>193</v>
      </c>
      <c r="M44" s="126" t="s">
        <v>14</v>
      </c>
      <c r="N44" s="126"/>
      <c r="O44" s="126"/>
      <c r="P44" s="126"/>
      <c r="Q44" s="47" t="s">
        <v>82</v>
      </c>
      <c r="R44" s="47" t="s">
        <v>82</v>
      </c>
      <c r="S44" s="47" t="s">
        <v>82</v>
      </c>
      <c r="T44" s="126" t="s">
        <v>82</v>
      </c>
      <c r="U44" s="126"/>
    </row>
    <row r="45" spans="2:21" ht="12.75" customHeight="1" x14ac:dyDescent="0.2">
      <c r="B45" s="107" t="s">
        <v>194</v>
      </c>
      <c r="C45" s="107"/>
      <c r="D45" s="107"/>
      <c r="E45" s="107"/>
      <c r="F45" s="107"/>
      <c r="M45" s="126" t="s">
        <v>15</v>
      </c>
      <c r="N45" s="126"/>
      <c r="O45" s="126"/>
      <c r="P45" s="126"/>
      <c r="Q45" s="47" t="s">
        <v>82</v>
      </c>
      <c r="R45" s="47" t="s">
        <v>82</v>
      </c>
      <c r="S45" s="47" t="s">
        <v>82</v>
      </c>
      <c r="T45" s="126" t="s">
        <v>82</v>
      </c>
      <c r="U45" s="126"/>
    </row>
    <row r="46" spans="2:21" ht="12.75" customHeight="1" x14ac:dyDescent="0.2">
      <c r="B46" s="107" t="s">
        <v>195</v>
      </c>
      <c r="C46" s="107"/>
      <c r="D46" s="107"/>
      <c r="E46" s="107"/>
      <c r="F46" s="107"/>
      <c r="M46" s="24"/>
      <c r="N46" s="24"/>
      <c r="O46" s="24"/>
      <c r="P46" s="24"/>
      <c r="Q46" s="24"/>
      <c r="R46" s="24"/>
      <c r="S46" s="24"/>
      <c r="T46" s="24"/>
      <c r="U46" s="24"/>
    </row>
    <row r="47" spans="2:21" ht="12.75" customHeight="1" x14ac:dyDescent="0.2">
      <c r="B47" s="107" t="s">
        <v>196</v>
      </c>
      <c r="C47" s="107"/>
      <c r="D47" s="107"/>
      <c r="E47" s="107"/>
      <c r="F47" s="107"/>
      <c r="M47" s="24"/>
      <c r="N47" s="24"/>
      <c r="O47" s="24"/>
      <c r="P47" s="24"/>
      <c r="Q47" s="24"/>
      <c r="R47" s="24"/>
      <c r="S47" s="24"/>
      <c r="T47" s="24"/>
      <c r="U47" s="24"/>
    </row>
    <row r="48" spans="2:21" ht="12.75" customHeight="1" x14ac:dyDescent="0.2">
      <c r="B48" s="107" t="s">
        <v>197</v>
      </c>
      <c r="C48" s="107"/>
      <c r="D48" s="107"/>
      <c r="E48" s="107"/>
      <c r="F48" s="107"/>
      <c r="M48" s="24"/>
      <c r="N48" s="24"/>
      <c r="O48" s="24"/>
      <c r="P48" s="24"/>
      <c r="Q48" s="24"/>
      <c r="R48" s="24"/>
      <c r="S48" s="24"/>
      <c r="T48" s="24"/>
      <c r="U48" s="24"/>
    </row>
    <row r="49" spans="2:21" ht="12.75" customHeight="1" x14ac:dyDescent="0.2">
      <c r="B49" s="107" t="s">
        <v>198</v>
      </c>
      <c r="C49" s="107"/>
      <c r="D49" s="107"/>
      <c r="E49" s="107"/>
      <c r="F49" s="107"/>
      <c r="M49" s="24"/>
      <c r="N49" s="24"/>
      <c r="O49" s="24"/>
      <c r="P49" s="24"/>
      <c r="Q49" s="24"/>
      <c r="R49" s="24"/>
      <c r="S49" s="24"/>
      <c r="T49" s="24"/>
      <c r="U49" s="24"/>
    </row>
    <row r="50" spans="2:21" ht="12.75" customHeight="1" x14ac:dyDescent="0.2">
      <c r="B50" s="107" t="s">
        <v>199</v>
      </c>
      <c r="C50" s="107"/>
      <c r="D50" s="107"/>
      <c r="E50" s="107"/>
      <c r="F50" s="107"/>
      <c r="M50" s="24"/>
      <c r="N50" s="24"/>
      <c r="O50" s="24"/>
      <c r="P50" s="24"/>
      <c r="Q50" s="24"/>
      <c r="R50" s="24"/>
      <c r="S50" s="24"/>
      <c r="T50" s="24"/>
      <c r="U50" s="24"/>
    </row>
    <row r="51" spans="2:21" x14ac:dyDescent="0.2">
      <c r="B51" s="14"/>
      <c r="C51" s="14"/>
      <c r="D51" s="14"/>
      <c r="E51" s="14"/>
      <c r="F51" s="14"/>
      <c r="M51" s="24"/>
      <c r="N51" s="24"/>
      <c r="O51" s="24"/>
      <c r="P51" s="24"/>
      <c r="Q51" s="24"/>
      <c r="R51" s="24"/>
      <c r="S51" s="24"/>
      <c r="T51" s="24"/>
      <c r="U51" s="24"/>
    </row>
    <row r="52" spans="2:21" x14ac:dyDescent="0.2">
      <c r="B52" s="31" t="s">
        <v>200</v>
      </c>
      <c r="M52" s="24"/>
      <c r="N52" s="24"/>
      <c r="O52" s="24"/>
      <c r="P52" s="24"/>
      <c r="Q52" s="24"/>
      <c r="R52" s="24"/>
      <c r="S52" s="24"/>
      <c r="T52" s="24"/>
      <c r="U52" s="24"/>
    </row>
    <row r="53" spans="2:21" s="24" customFormat="1" ht="12.75" customHeight="1" x14ac:dyDescent="0.2">
      <c r="B53" s="125" t="s">
        <v>201</v>
      </c>
      <c r="C53" s="125"/>
      <c r="D53" s="125"/>
      <c r="E53" s="1"/>
      <c r="F53" s="1"/>
      <c r="G53" s="1"/>
      <c r="H53" s="1"/>
      <c r="I53" s="1"/>
      <c r="J53" s="1"/>
    </row>
    <row r="54" spans="2:21" s="24" customFormat="1" ht="12.75" customHeight="1" x14ac:dyDescent="0.2">
      <c r="B54" s="125" t="s">
        <v>202</v>
      </c>
      <c r="C54" s="125"/>
      <c r="D54" s="125"/>
      <c r="E54" s="1"/>
      <c r="F54" s="1"/>
      <c r="G54" s="1"/>
      <c r="H54" s="1"/>
      <c r="I54" s="1"/>
      <c r="J54" s="1"/>
    </row>
    <row r="55" spans="2:21" s="24" customFormat="1" ht="12.75" customHeight="1" x14ac:dyDescent="0.2">
      <c r="B55" s="125" t="s">
        <v>203</v>
      </c>
      <c r="C55" s="125"/>
      <c r="D55" s="125"/>
      <c r="E55" s="1"/>
      <c r="F55" s="1"/>
      <c r="G55" s="1"/>
      <c r="H55" s="1"/>
      <c r="I55" s="1"/>
      <c r="J55" s="1"/>
    </row>
    <row r="56" spans="2:21" s="24" customFormat="1" ht="12.75" customHeight="1" x14ac:dyDescent="0.2">
      <c r="B56" s="125" t="s">
        <v>204</v>
      </c>
      <c r="C56" s="125"/>
      <c r="D56" s="125"/>
      <c r="E56" s="1"/>
      <c r="F56" s="1"/>
      <c r="G56" s="1"/>
      <c r="H56" s="1"/>
      <c r="I56" s="1"/>
      <c r="J56" s="1"/>
    </row>
    <row r="57" spans="2:21" s="24" customFormat="1" ht="12.75" customHeight="1" x14ac:dyDescent="0.2">
      <c r="B57" s="125" t="s">
        <v>205</v>
      </c>
      <c r="C57" s="125"/>
      <c r="D57" s="125"/>
      <c r="E57" s="1"/>
      <c r="F57" s="1"/>
      <c r="G57" s="1"/>
      <c r="H57" s="1"/>
      <c r="I57" s="1"/>
      <c r="J57" s="1"/>
    </row>
  </sheetData>
  <sheetProtection selectLockedCells="1" selectUnlockedCells="1"/>
  <mergeCells count="82">
    <mergeCell ref="B4:U4"/>
    <mergeCell ref="B5:U5"/>
    <mergeCell ref="B7:U7"/>
    <mergeCell ref="B10:B12"/>
    <mergeCell ref="C10:C12"/>
    <mergeCell ref="D10:D12"/>
    <mergeCell ref="E10:E12"/>
    <mergeCell ref="F10:F12"/>
    <mergeCell ref="G10:G12"/>
    <mergeCell ref="H10:H12"/>
    <mergeCell ref="Q10:Y10"/>
    <mergeCell ref="Z10:Z12"/>
    <mergeCell ref="I11:I12"/>
    <mergeCell ref="J11:J12"/>
    <mergeCell ref="K11:K12"/>
    <mergeCell ref="Q11:Q12"/>
    <mergeCell ref="R11:R12"/>
    <mergeCell ref="S11:S12"/>
    <mergeCell ref="T11:T12"/>
    <mergeCell ref="U11:U12"/>
    <mergeCell ref="I10:K10"/>
    <mergeCell ref="L10:L12"/>
    <mergeCell ref="M10:M12"/>
    <mergeCell ref="N10:N12"/>
    <mergeCell ref="O10:O12"/>
    <mergeCell ref="P10:P12"/>
    <mergeCell ref="B24:N24"/>
    <mergeCell ref="V11:V12"/>
    <mergeCell ref="W11:W12"/>
    <mergeCell ref="X11:Y11"/>
    <mergeCell ref="B18:O18"/>
    <mergeCell ref="B19:O19"/>
    <mergeCell ref="B20:O20"/>
    <mergeCell ref="R21:T21"/>
    <mergeCell ref="B21:O21"/>
    <mergeCell ref="R22:T22"/>
    <mergeCell ref="B22:K22"/>
    <mergeCell ref="R23:T23"/>
    <mergeCell ref="B23:O23"/>
    <mergeCell ref="B37:K37"/>
    <mergeCell ref="M37:U37"/>
    <mergeCell ref="B25:N25"/>
    <mergeCell ref="B26:N26"/>
    <mergeCell ref="B27:N27"/>
    <mergeCell ref="B28:N28"/>
    <mergeCell ref="B29:O29"/>
    <mergeCell ref="B30:N30"/>
    <mergeCell ref="B31:N31"/>
    <mergeCell ref="B34:K34"/>
    <mergeCell ref="M34:U34"/>
    <mergeCell ref="M35:Q35"/>
    <mergeCell ref="M36:P36"/>
    <mergeCell ref="M38:P38"/>
    <mergeCell ref="T38:U38"/>
    <mergeCell ref="M39:P39"/>
    <mergeCell ref="T39:U39"/>
    <mergeCell ref="B40:F40"/>
    <mergeCell ref="M40:P40"/>
    <mergeCell ref="T40:U40"/>
    <mergeCell ref="B41:F41"/>
    <mergeCell ref="M41:P41"/>
    <mergeCell ref="T41:U41"/>
    <mergeCell ref="B42:F42"/>
    <mergeCell ref="M42:P42"/>
    <mergeCell ref="T42:U42"/>
    <mergeCell ref="M43:P43"/>
    <mergeCell ref="T43:U43"/>
    <mergeCell ref="M44:P44"/>
    <mergeCell ref="T44:U44"/>
    <mergeCell ref="B45:F45"/>
    <mergeCell ref="M45:P45"/>
    <mergeCell ref="T45:U45"/>
    <mergeCell ref="B54:D54"/>
    <mergeCell ref="B55:D55"/>
    <mergeCell ref="B56:D56"/>
    <mergeCell ref="B57:D57"/>
    <mergeCell ref="B46:F46"/>
    <mergeCell ref="B47:F47"/>
    <mergeCell ref="B48:F48"/>
    <mergeCell ref="B49:F49"/>
    <mergeCell ref="B50:F50"/>
    <mergeCell ref="B53:D53"/>
  </mergeCells>
  <printOptions horizontalCentered="1"/>
  <pageMargins left="0" right="0" top="0.39370078740157483" bottom="0.39370078740157483" header="0.51181102362204722" footer="0.51181102362204722"/>
  <pageSetup paperSize="8" scale="47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1"/>
  <sheetViews>
    <sheetView topLeftCell="A9" zoomScale="90" zoomScaleNormal="90" workbookViewId="0">
      <selection activeCell="M13" sqref="M13"/>
    </sheetView>
  </sheetViews>
  <sheetFormatPr defaultColWidth="9.140625" defaultRowHeight="12.75" x14ac:dyDescent="0.2"/>
  <cols>
    <col min="1" max="1" width="9.140625" style="36"/>
    <col min="2" max="2" width="27.1406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6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30.42578125" style="1" customWidth="1"/>
    <col min="15" max="15" width="52.42578125" style="1" customWidth="1"/>
    <col min="16" max="16384" width="9.140625" style="1"/>
  </cols>
  <sheetData>
    <row r="2" spans="2:26" ht="18.75" customHeight="1" x14ac:dyDescent="0.2">
      <c r="B2" s="101" t="s">
        <v>246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26" ht="18.75" customHeight="1" x14ac:dyDescent="0.2"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2:26" ht="15.75" x14ac:dyDescent="0.2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2:26" ht="18" x14ac:dyDescent="0.2">
      <c r="B5" s="115" t="s">
        <v>248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2:26" ht="18" x14ac:dyDescent="0.2">
      <c r="B6" s="4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2:26" ht="55.5" customHeight="1" x14ac:dyDescent="0.2">
      <c r="B8" s="112" t="s">
        <v>206</v>
      </c>
      <c r="C8" s="117" t="s">
        <v>207</v>
      </c>
      <c r="D8" s="112" t="s">
        <v>208</v>
      </c>
      <c r="E8" s="112" t="s">
        <v>209</v>
      </c>
      <c r="F8" s="117" t="s">
        <v>210</v>
      </c>
      <c r="G8" s="117" t="s">
        <v>211</v>
      </c>
      <c r="H8" s="112" t="s">
        <v>212</v>
      </c>
      <c r="I8" s="112" t="s">
        <v>213</v>
      </c>
      <c r="J8" s="135" t="s">
        <v>214</v>
      </c>
      <c r="K8" s="135" t="s">
        <v>215</v>
      </c>
      <c r="L8" s="112" t="s">
        <v>216</v>
      </c>
      <c r="M8" s="112" t="s">
        <v>217</v>
      </c>
      <c r="N8" s="112"/>
      <c r="O8" s="112" t="s">
        <v>218</v>
      </c>
    </row>
    <row r="9" spans="2:26" ht="45.75" customHeight="1" x14ac:dyDescent="0.2">
      <c r="B9" s="112"/>
      <c r="C9" s="117"/>
      <c r="D9" s="112"/>
      <c r="E9" s="112"/>
      <c r="F9" s="117"/>
      <c r="G9" s="117"/>
      <c r="H9" s="112"/>
      <c r="I9" s="112"/>
      <c r="J9" s="135"/>
      <c r="K9" s="135"/>
      <c r="L9" s="112"/>
      <c r="M9" s="112" t="s">
        <v>219</v>
      </c>
      <c r="N9" s="112" t="s">
        <v>220</v>
      </c>
      <c r="O9" s="112"/>
    </row>
    <row r="10" spans="2:26" ht="32.25" customHeight="1" x14ac:dyDescent="0.2">
      <c r="B10" s="112"/>
      <c r="C10" s="117"/>
      <c r="D10" s="112"/>
      <c r="E10" s="112"/>
      <c r="F10" s="117"/>
      <c r="G10" s="117"/>
      <c r="H10" s="112"/>
      <c r="I10" s="112"/>
      <c r="J10" s="135"/>
      <c r="K10" s="135"/>
      <c r="L10" s="112"/>
      <c r="M10" s="112"/>
      <c r="N10" s="112"/>
      <c r="O10" s="136"/>
    </row>
    <row r="11" spans="2:26" ht="106.5" customHeight="1" x14ac:dyDescent="0.2">
      <c r="B11" s="37" t="s">
        <v>159</v>
      </c>
      <c r="C11" s="37"/>
      <c r="D11" s="57" t="s">
        <v>161</v>
      </c>
      <c r="E11" s="57" t="s">
        <v>250</v>
      </c>
      <c r="F11" s="53">
        <v>168937.89</v>
      </c>
      <c r="G11" s="53">
        <v>168937.89</v>
      </c>
      <c r="H11" s="87" t="s">
        <v>221</v>
      </c>
      <c r="I11" s="137">
        <v>1</v>
      </c>
      <c r="J11" s="56" t="s">
        <v>150</v>
      </c>
      <c r="K11" s="56" t="s">
        <v>150</v>
      </c>
      <c r="L11" s="137">
        <v>2</v>
      </c>
      <c r="M11" s="94"/>
      <c r="N11" s="42"/>
      <c r="O11" s="6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ht="106.5" customHeight="1" x14ac:dyDescent="0.2">
      <c r="B12" s="63" t="s">
        <v>241</v>
      </c>
      <c r="C12" s="88"/>
      <c r="D12" s="63" t="s">
        <v>252</v>
      </c>
      <c r="E12" s="67" t="s">
        <v>157</v>
      </c>
      <c r="F12" s="90">
        <f>'Scheda D'!Q14</f>
        <v>340000</v>
      </c>
      <c r="G12" s="90">
        <f>'Scheda D'!U14</f>
        <v>340000</v>
      </c>
      <c r="H12" s="87" t="s">
        <v>221</v>
      </c>
      <c r="I12" s="137">
        <v>2</v>
      </c>
      <c r="J12" s="56" t="s">
        <v>150</v>
      </c>
      <c r="K12" s="83" t="s">
        <v>150</v>
      </c>
      <c r="L12" s="137">
        <v>2</v>
      </c>
      <c r="M12" s="95"/>
      <c r="N12" s="74"/>
      <c r="O12" s="6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6" ht="106.5" customHeight="1" x14ac:dyDescent="0.2">
      <c r="B13" s="88" t="s">
        <v>156</v>
      </c>
      <c r="C13" s="69" t="s">
        <v>251</v>
      </c>
      <c r="D13" s="69" t="s">
        <v>158</v>
      </c>
      <c r="E13" s="67" t="s">
        <v>157</v>
      </c>
      <c r="F13" s="71">
        <v>1300000</v>
      </c>
      <c r="G13" s="72">
        <f>'Scheda D'!U15</f>
        <v>4451336.09</v>
      </c>
      <c r="H13" s="87" t="s">
        <v>221</v>
      </c>
      <c r="I13" s="137">
        <v>2</v>
      </c>
      <c r="J13" s="56" t="s">
        <v>150</v>
      </c>
      <c r="K13" s="83" t="s">
        <v>150</v>
      </c>
      <c r="L13" s="66">
        <v>4</v>
      </c>
      <c r="M13" s="95"/>
      <c r="N13" s="74"/>
      <c r="O13" s="6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2:26" ht="106.5" customHeight="1" x14ac:dyDescent="0.2">
      <c r="B14" s="63" t="s">
        <v>253</v>
      </c>
      <c r="C14" s="96"/>
      <c r="D14" s="69" t="s">
        <v>254</v>
      </c>
      <c r="E14" s="67" t="s">
        <v>157</v>
      </c>
      <c r="F14" s="71">
        <v>300000</v>
      </c>
      <c r="G14" s="71">
        <f>'Scheda D'!U16</f>
        <v>1300000</v>
      </c>
      <c r="H14" s="68" t="s">
        <v>221</v>
      </c>
      <c r="I14" s="66">
        <v>1</v>
      </c>
      <c r="J14" s="93" t="s">
        <v>150</v>
      </c>
      <c r="K14" s="83" t="s">
        <v>150</v>
      </c>
      <c r="L14" s="66">
        <v>2</v>
      </c>
      <c r="M14" s="70"/>
      <c r="N14" s="70"/>
      <c r="O14" s="67"/>
      <c r="P14" s="76"/>
      <c r="Q14" s="77"/>
      <c r="R14" s="77"/>
      <c r="S14" s="77"/>
      <c r="T14" s="77"/>
      <c r="U14" s="77"/>
      <c r="V14" s="78"/>
      <c r="W14" s="78"/>
      <c r="X14" s="79"/>
      <c r="Y14" s="75"/>
      <c r="Z14" s="8"/>
    </row>
    <row r="16" spans="2:26" x14ac:dyDescent="0.2">
      <c r="B16" s="17" t="s">
        <v>222</v>
      </c>
    </row>
    <row r="17" spans="2:13" ht="12.75" customHeight="1" x14ac:dyDescent="0.2">
      <c r="B17" s="107" t="s">
        <v>223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spans="2:13" ht="12.75" customHeight="1" x14ac:dyDescent="0.2">
      <c r="B18" s="107" t="s">
        <v>224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spans="2:13" ht="12.75" customHeight="1" x14ac:dyDescent="0.2">
      <c r="B19" s="107" t="s">
        <v>225</v>
      </c>
      <c r="C19" s="107"/>
      <c r="D19" s="107"/>
      <c r="K19" s="97" t="s">
        <v>17</v>
      </c>
      <c r="L19" s="97"/>
      <c r="M19" s="97"/>
    </row>
    <row r="20" spans="2:13" ht="12.75" customHeight="1" x14ac:dyDescent="0.2">
      <c r="B20" s="107" t="s">
        <v>226</v>
      </c>
      <c r="C20" s="107"/>
      <c r="D20" s="107"/>
      <c r="K20" s="98" t="s">
        <v>18</v>
      </c>
      <c r="L20" s="98"/>
      <c r="M20" s="98"/>
    </row>
    <row r="21" spans="2:13" ht="15" customHeight="1" x14ac:dyDescent="0.2">
      <c r="B21" s="107" t="s">
        <v>227</v>
      </c>
      <c r="C21" s="107"/>
      <c r="D21" s="107"/>
      <c r="K21" s="97" t="s">
        <v>19</v>
      </c>
      <c r="L21" s="97"/>
      <c r="M21" s="97"/>
    </row>
    <row r="22" spans="2:13" ht="12.75" customHeight="1" x14ac:dyDescent="0.2">
      <c r="B22" s="107" t="s">
        <v>228</v>
      </c>
      <c r="C22" s="107"/>
      <c r="D22" s="107"/>
    </row>
    <row r="23" spans="2:13" ht="12.75" customHeight="1" x14ac:dyDescent="0.2">
      <c r="B23" s="107" t="s">
        <v>229</v>
      </c>
      <c r="C23" s="107"/>
      <c r="D23" s="107"/>
    </row>
    <row r="24" spans="2:13" ht="12.75" customHeight="1" x14ac:dyDescent="0.2">
      <c r="B24" s="107" t="s">
        <v>230</v>
      </c>
      <c r="C24" s="107"/>
      <c r="D24" s="107"/>
    </row>
    <row r="25" spans="2:13" ht="12.75" customHeight="1" x14ac:dyDescent="0.2">
      <c r="B25" s="107" t="s">
        <v>231</v>
      </c>
      <c r="C25" s="107"/>
      <c r="D25" s="107"/>
    </row>
    <row r="27" spans="2:13" x14ac:dyDescent="0.2">
      <c r="B27" s="17" t="s">
        <v>232</v>
      </c>
    </row>
    <row r="28" spans="2:13" ht="12.75" customHeight="1" x14ac:dyDescent="0.2">
      <c r="B28" s="107" t="s">
        <v>233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2:13" ht="12.75" customHeight="1" x14ac:dyDescent="0.2">
      <c r="B29" s="107" t="s">
        <v>234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</row>
    <row r="30" spans="2:13" ht="12.75" customHeight="1" x14ac:dyDescent="0.2">
      <c r="B30" s="107" t="s">
        <v>235</v>
      </c>
      <c r="C30" s="107"/>
    </row>
    <row r="31" spans="2:13" ht="12.75" customHeight="1" x14ac:dyDescent="0.2">
      <c r="B31" s="107" t="s">
        <v>236</v>
      </c>
      <c r="C31" s="107"/>
    </row>
  </sheetData>
  <sheetProtection selectLockedCells="1" selectUnlockedCells="1"/>
  <mergeCells count="35">
    <mergeCell ref="B2:O2"/>
    <mergeCell ref="B3:O3"/>
    <mergeCell ref="B4:L4"/>
    <mergeCell ref="B5:O5"/>
    <mergeCell ref="B8:B10"/>
    <mergeCell ref="C8:C10"/>
    <mergeCell ref="D8:D10"/>
    <mergeCell ref="E8:E10"/>
    <mergeCell ref="F8:F10"/>
    <mergeCell ref="G8:G10"/>
    <mergeCell ref="O8:O10"/>
    <mergeCell ref="B19:D19"/>
    <mergeCell ref="K19:M19"/>
    <mergeCell ref="H8:H10"/>
    <mergeCell ref="I8:I10"/>
    <mergeCell ref="J8:J10"/>
    <mergeCell ref="K8:K10"/>
    <mergeCell ref="L8:L10"/>
    <mergeCell ref="M8:N8"/>
    <mergeCell ref="M9:M10"/>
    <mergeCell ref="N9:N10"/>
    <mergeCell ref="B17:L17"/>
    <mergeCell ref="B18:L18"/>
    <mergeCell ref="B31:C31"/>
    <mergeCell ref="B20:D20"/>
    <mergeCell ref="K20:M20"/>
    <mergeCell ref="B21:D21"/>
    <mergeCell ref="K21:M21"/>
    <mergeCell ref="B22:D22"/>
    <mergeCell ref="B23:D23"/>
    <mergeCell ref="B24:D24"/>
    <mergeCell ref="B25:D25"/>
    <mergeCell ref="B28:L28"/>
    <mergeCell ref="B29:L29"/>
    <mergeCell ref="B30:C30"/>
  </mergeCells>
  <printOptions horizontalCentered="1"/>
  <pageMargins left="0.39374999999999999" right="0.39374999999999999" top="0.39374999999999999" bottom="0.39374999999999999" header="0.51180555555555551" footer="0.51180555555555551"/>
  <pageSetup paperSize="8" scale="58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D23" sqref="D23"/>
    </sheetView>
  </sheetViews>
  <sheetFormatPr defaultRowHeight="12.75" x14ac:dyDescent="0.2"/>
  <cols>
    <col min="2" max="2" width="32.85546875" customWidth="1"/>
    <col min="3" max="3" width="15.42578125" customWidth="1"/>
    <col min="4" max="4" width="34.28515625" customWidth="1"/>
    <col min="5" max="5" width="26.140625" customWidth="1"/>
    <col min="6" max="6" width="18.5703125" customWidth="1"/>
    <col min="7" max="7" width="34.42578125" customWidth="1"/>
  </cols>
  <sheetData>
    <row r="2" spans="2:7" ht="18.75" x14ac:dyDescent="0.2">
      <c r="B2" s="101" t="s">
        <v>247</v>
      </c>
      <c r="C2" s="101"/>
      <c r="D2" s="101"/>
      <c r="E2" s="101"/>
      <c r="F2" s="101"/>
      <c r="G2" s="101"/>
    </row>
    <row r="3" spans="2:7" ht="18.75" x14ac:dyDescent="0.2">
      <c r="B3" s="101" t="s">
        <v>0</v>
      </c>
      <c r="C3" s="101"/>
      <c r="D3" s="101"/>
      <c r="E3" s="101"/>
      <c r="F3" s="101"/>
      <c r="G3" s="101"/>
    </row>
    <row r="4" spans="2:7" ht="15.75" x14ac:dyDescent="0.2">
      <c r="B4" s="114"/>
      <c r="C4" s="114"/>
      <c r="D4" s="114"/>
      <c r="E4" s="114"/>
      <c r="F4" s="114"/>
      <c r="G4" s="1"/>
    </row>
    <row r="5" spans="2:7" ht="18" x14ac:dyDescent="0.2">
      <c r="B5" s="115" t="s">
        <v>237</v>
      </c>
      <c r="C5" s="115"/>
      <c r="D5" s="115"/>
      <c r="E5" s="115"/>
      <c r="F5" s="115"/>
      <c r="G5" s="115"/>
    </row>
    <row r="6" spans="2:7" ht="18" x14ac:dyDescent="0.2">
      <c r="B6" s="115" t="s">
        <v>238</v>
      </c>
      <c r="C6" s="115"/>
      <c r="D6" s="115"/>
      <c r="E6" s="115"/>
      <c r="F6" s="115"/>
      <c r="G6" s="115"/>
    </row>
    <row r="7" spans="2:7" x14ac:dyDescent="0.2">
      <c r="B7" s="1"/>
      <c r="C7" s="1"/>
      <c r="D7" s="1"/>
      <c r="E7" s="1"/>
      <c r="F7" s="1"/>
      <c r="G7" s="1"/>
    </row>
    <row r="8" spans="2:7" x14ac:dyDescent="0.2">
      <c r="B8" s="112" t="s">
        <v>206</v>
      </c>
      <c r="C8" s="117" t="s">
        <v>207</v>
      </c>
      <c r="D8" s="112" t="s">
        <v>208</v>
      </c>
      <c r="E8" s="117" t="s">
        <v>211</v>
      </c>
      <c r="F8" s="112" t="s">
        <v>213</v>
      </c>
      <c r="G8" s="112" t="s">
        <v>239</v>
      </c>
    </row>
    <row r="9" spans="2:7" x14ac:dyDescent="0.2">
      <c r="B9" s="112"/>
      <c r="C9" s="117"/>
      <c r="D9" s="112"/>
      <c r="E9" s="117"/>
      <c r="F9" s="112"/>
      <c r="G9" s="112"/>
    </row>
    <row r="10" spans="2:7" x14ac:dyDescent="0.2">
      <c r="B10" s="112"/>
      <c r="C10" s="117"/>
      <c r="D10" s="112"/>
      <c r="E10" s="117"/>
      <c r="F10" s="112"/>
      <c r="G10" s="112"/>
    </row>
    <row r="11" spans="2:7" x14ac:dyDescent="0.2">
      <c r="B11" s="112"/>
      <c r="C11" s="117"/>
      <c r="D11" s="112"/>
      <c r="E11" s="117"/>
      <c r="F11" s="112"/>
      <c r="G11" s="112"/>
    </row>
    <row r="12" spans="2:7" ht="82.5" customHeight="1" x14ac:dyDescent="0.2">
      <c r="B12" s="65"/>
      <c r="C12" s="67"/>
      <c r="D12" s="67"/>
      <c r="E12" s="71"/>
      <c r="F12" s="67"/>
      <c r="G12" s="69"/>
    </row>
    <row r="13" spans="2:7" ht="16.5" customHeight="1" x14ac:dyDescent="0.2">
      <c r="B13" s="84"/>
      <c r="C13" s="75"/>
      <c r="D13" s="75"/>
      <c r="E13" s="76"/>
      <c r="F13" s="75"/>
      <c r="G13" s="29"/>
    </row>
    <row r="14" spans="2:7" x14ac:dyDescent="0.2">
      <c r="B14" s="109" t="s">
        <v>240</v>
      </c>
      <c r="C14" s="109"/>
      <c r="D14" s="1" t="s">
        <v>22</v>
      </c>
      <c r="E14" s="1"/>
      <c r="F14" s="1"/>
      <c r="G14" s="1"/>
    </row>
    <row r="15" spans="2:7" x14ac:dyDescent="0.2">
      <c r="B15" s="109"/>
      <c r="C15" s="109"/>
      <c r="D15" s="1"/>
      <c r="E15" s="97" t="s">
        <v>17</v>
      </c>
      <c r="F15" s="97"/>
      <c r="G15" s="97"/>
    </row>
    <row r="16" spans="2:7" x14ac:dyDescent="0.2">
      <c r="B16" s="1"/>
      <c r="C16" s="1"/>
      <c r="D16" s="1"/>
      <c r="E16" s="98" t="s">
        <v>18</v>
      </c>
      <c r="F16" s="98"/>
      <c r="G16" s="98"/>
    </row>
    <row r="17" spans="2:7" x14ac:dyDescent="0.2">
      <c r="B17" s="1"/>
      <c r="C17" s="1"/>
      <c r="D17" s="1"/>
      <c r="E17" s="97" t="s">
        <v>19</v>
      </c>
      <c r="F17" s="97"/>
      <c r="G17" s="97"/>
    </row>
  </sheetData>
  <mergeCells count="16">
    <mergeCell ref="E17:G17"/>
    <mergeCell ref="B2:G2"/>
    <mergeCell ref="B3:G3"/>
    <mergeCell ref="B4:F4"/>
    <mergeCell ref="B5:G5"/>
    <mergeCell ref="B6:G6"/>
    <mergeCell ref="B8:B11"/>
    <mergeCell ref="C8:C11"/>
    <mergeCell ref="D8:D11"/>
    <mergeCell ref="E8:E11"/>
    <mergeCell ref="F8:F11"/>
    <mergeCell ref="G8:G11"/>
    <mergeCell ref="B14:C14"/>
    <mergeCell ref="B15:C15"/>
    <mergeCell ref="E15:G15"/>
    <mergeCell ref="E16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657E80064684294B645DA1E212BC1" ma:contentTypeVersion="9" ma:contentTypeDescription="Creare un nuovo documento." ma:contentTypeScope="" ma:versionID="40138c90c21d36ed2fe7dafd38171fa6">
  <xsd:schema xmlns:xsd="http://www.w3.org/2001/XMLSchema" xmlns:xs="http://www.w3.org/2001/XMLSchema" xmlns:p="http://schemas.microsoft.com/office/2006/metadata/properties" xmlns:ns3="3a9f531b-3f70-47df-a0d9-c8d39942630c" targetNamespace="http://schemas.microsoft.com/office/2006/metadata/properties" ma:root="true" ma:fieldsID="bca4ba0afc5f917573b8160df9a73a96" ns3:_="">
    <xsd:import namespace="3a9f531b-3f70-47df-a0d9-c8d399426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531b-3f70-47df-a0d9-c8d399426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9C3B20-81AA-4579-A05E-A5464853C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5441A3-E867-452A-B8E0-6E936A02C37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a9f531b-3f70-47df-a0d9-c8d39942630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1B018B-8581-4032-B82B-F00B0CA1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f531b-3f70-47df-a0d9-c8d399426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amm-P0215</dc:creator>
  <cp:keywords/>
  <dc:description/>
  <cp:lastModifiedBy>amm-P0215</cp:lastModifiedBy>
  <cp:revision/>
  <cp:lastPrinted>2021-12-20T13:10:21Z</cp:lastPrinted>
  <dcterms:created xsi:type="dcterms:W3CDTF">2020-04-16T16:59:54Z</dcterms:created>
  <dcterms:modified xsi:type="dcterms:W3CDTF">2021-12-20T13:15:09Z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0x0101002FC657E80064684294B645DA1E212BC1</vt:lpwstr>
  </property>
</Properties>
</file>