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itecnicobari-my.sharepoint.com/personal/responsabiletrasparenza_poliba_it/Documents/Settore Risorse Umane/Costo personale tempo indeterminato/"/>
    </mc:Choice>
  </mc:AlternateContent>
  <xr:revisionPtr revIDLastSave="2" documentId="8_{854D29B7-A52B-4470-BEDB-AF72D5E383B4}" xr6:coauthVersionLast="47" xr6:coauthVersionMax="47" xr10:uidLastSave="{A2CC18E3-4221-481A-B00B-FF7452F170FC}"/>
  <bookViews>
    <workbookView xWindow="-120" yWindow="-120" windowWidth="20730" windowHeight="11160" xr2:uid="{B58D7AE5-9C99-43A2-BC35-D3FB6789DB8A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1" l="1"/>
  <c r="I39" i="1"/>
  <c r="H39" i="1"/>
  <c r="G39" i="1"/>
  <c r="F39" i="1"/>
  <c r="E39" i="1"/>
  <c r="D39" i="1"/>
  <c r="C39" i="1"/>
  <c r="B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39" i="1" s="1"/>
  <c r="K7" i="1"/>
</calcChain>
</file>

<file path=xl/sharedStrings.xml><?xml version="1.0" encoding="utf-8"?>
<sst xmlns="http://schemas.openxmlformats.org/spreadsheetml/2006/main" count="55" uniqueCount="46">
  <si>
    <t>T12 Oneri per Competenze Stipendiali</t>
  </si>
  <si>
    <t>Qualifica</t>
  </si>
  <si>
    <t>Mensilita'</t>
  </si>
  <si>
    <t>Stipendio</t>
  </si>
  <si>
    <t>I.i.s.</t>
  </si>
  <si>
    <t>R.i.a./ progr. economica di anzianita'</t>
  </si>
  <si>
    <t>R.i.a.</t>
  </si>
  <si>
    <t>Progressione per classi e scatti/fasce retributive</t>
  </si>
  <si>
    <t>Tredicesima mensilita'</t>
  </si>
  <si>
    <t>Arretrati per anni precedenti</t>
  </si>
  <si>
    <t>Recuperi per ritardi assenze ecc.</t>
  </si>
  <si>
    <t>TOTALE GENERALE</t>
  </si>
  <si>
    <t>N? Mesi</t>
  </si>
  <si>
    <t>Importo</t>
  </si>
  <si>
    <t>PROFESSORE ORDINARIO TEMPO PIENO</t>
  </si>
  <si>
    <t>PROFESSORE ORDINARIO TEMPO DEF.</t>
  </si>
  <si>
    <t>PROFESSORE ASSOCIATO CONF. TEMPO PIENO</t>
  </si>
  <si>
    <t>PROFESSORE ASSOCIATO CONF. TEMPO DEF.</t>
  </si>
  <si>
    <t>RICERCATORE CONF. TEMPO PIENO</t>
  </si>
  <si>
    <t>RICERCATORE CONF. TEMPO DEFINITO</t>
  </si>
  <si>
    <t>RICERCATORE NON CONFERMATO</t>
  </si>
  <si>
    <t>DIRETTORE GENERALE</t>
  </si>
  <si>
    <t>DIRIGENTE II FASCIA</t>
  </si>
  <si>
    <t>POSIZIONE ECONOMICA EP7</t>
  </si>
  <si>
    <t>POSIZIONE ECONOMICA EP5</t>
  </si>
  <si>
    <t>POSIZIONE ECONOMICA EP4</t>
  </si>
  <si>
    <t>POSIZIONE ECONOMICA EP3</t>
  </si>
  <si>
    <t>POSIZIONE ECONOMICA EP2</t>
  </si>
  <si>
    <t>POSIZIONE ECONOMICA EP1</t>
  </si>
  <si>
    <t>POSIZIONE ECONOMICA D6</t>
  </si>
  <si>
    <t>POSIZIONE ECONOMICA D5</t>
  </si>
  <si>
    <t>POSIZIONE ECONOMICA D4</t>
  </si>
  <si>
    <t>POSIZIONE ECONOMICA D3</t>
  </si>
  <si>
    <t>POSIZIONE ECONOMICA D2</t>
  </si>
  <si>
    <t>POSIZIONE ECONOMICA D1</t>
  </si>
  <si>
    <t>POSIZIONE ECONOMICA C7</t>
  </si>
  <si>
    <t>POSIZIONE ECONOMICA C6</t>
  </si>
  <si>
    <t>POSIZIONE ECONOMICA C5</t>
  </si>
  <si>
    <t>POSIZIONE ECONOMICA C4</t>
  </si>
  <si>
    <t>POSIZIONE ECONOMICA C3</t>
  </si>
  <si>
    <t>POSIZIONE ECONOMICA C2</t>
  </si>
  <si>
    <t>POSIZIONE ECONOMICA C1</t>
  </si>
  <si>
    <t>POSIZIONE ECONOMICA B6</t>
  </si>
  <si>
    <t>POSIZIONE ECONOMICA B5</t>
  </si>
  <si>
    <t>POSIZIONE ECONOMICA B4</t>
  </si>
  <si>
    <t>POSIZIONE ECONOMICA 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</si>
</sst>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/>
    <xf numFmtId="39" fontId="0" fillId="0" borderId="0" xfId="0" applyNumberFormat="1"/>
    <xf numFmtId="37" fontId="0" fillId="0" borderId="0" xfId="0" applyNumberFormat="1" applyAlignment="1">
      <alignment horizontal="right"/>
    </xf>
    <xf numFmtId="37" fontId="2" fillId="0" borderId="0" xfId="0" applyNumberFormat="1" applyFont="1"/>
    <xf numFmtId="39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74243-984F-4149-950E-AD3828468573}">
  <dimension ref="A1:K39"/>
  <sheetViews>
    <sheetView tabSelected="1" workbookViewId="0">
      <selection sqref="A1:K1048576"/>
    </sheetView>
  </sheetViews>
  <sheetFormatPr defaultRowHeight="15" x14ac:dyDescent="0.25"/>
  <cols>
    <col min="1" max="1" width="52.7109375" bestFit="1" customWidth="1"/>
    <col min="2" max="2" width="9.5703125" bestFit="1" customWidth="1"/>
    <col min="3" max="3" width="10.140625" bestFit="1" customWidth="1"/>
    <col min="5" max="5" width="35.42578125" bestFit="1" customWidth="1"/>
    <col min="6" max="6" width="8.140625" bestFit="1" customWidth="1"/>
    <col min="7" max="7" width="45.28515625" bestFit="1" customWidth="1"/>
    <col min="8" max="8" width="21.85546875" bestFit="1" customWidth="1"/>
    <col min="9" max="9" width="27.42578125" bestFit="1" customWidth="1"/>
    <col min="10" max="10" width="31.5703125" bestFit="1" customWidth="1"/>
    <col min="11" max="11" width="19" bestFit="1" customWidth="1"/>
  </cols>
  <sheetData>
    <row r="1" spans="1:11" ht="18" x14ac:dyDescent="0.25">
      <c r="A1" s="1" t="s">
        <v>0</v>
      </c>
    </row>
    <row r="5" spans="1:11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</row>
    <row r="6" spans="1:11" x14ac:dyDescent="0.25">
      <c r="B6" t="s">
        <v>12</v>
      </c>
      <c r="C6" t="s">
        <v>13</v>
      </c>
      <c r="D6" t="s">
        <v>13</v>
      </c>
      <c r="E6" t="s">
        <v>13</v>
      </c>
      <c r="F6" t="s">
        <v>13</v>
      </c>
      <c r="G6" t="s">
        <v>13</v>
      </c>
      <c r="H6" t="s">
        <v>13</v>
      </c>
      <c r="I6" t="s">
        <v>13</v>
      </c>
      <c r="J6" t="s">
        <v>13</v>
      </c>
      <c r="K6" t="s">
        <v>13</v>
      </c>
    </row>
    <row r="7" spans="1:11" x14ac:dyDescent="0.25">
      <c r="A7" t="s">
        <v>14</v>
      </c>
      <c r="B7" s="3">
        <v>927.83</v>
      </c>
      <c r="C7" s="4">
        <v>3279446</v>
      </c>
      <c r="D7" s="4">
        <v>883975</v>
      </c>
      <c r="E7" s="4">
        <v>0</v>
      </c>
      <c r="F7" s="4">
        <v>0</v>
      </c>
      <c r="G7" s="4">
        <v>979630</v>
      </c>
      <c r="H7" s="4">
        <v>431977</v>
      </c>
      <c r="I7" s="4">
        <v>8549</v>
      </c>
      <c r="J7" s="4">
        <v>0</v>
      </c>
      <c r="K7" s="5">
        <f>(C7+D7+E7+F7+G7+H7+I7)-(J7)</f>
        <v>5583577</v>
      </c>
    </row>
    <row r="8" spans="1:11" x14ac:dyDescent="0.25">
      <c r="A8" t="s">
        <v>15</v>
      </c>
      <c r="B8" s="3">
        <v>24</v>
      </c>
      <c r="C8" s="4">
        <v>54970</v>
      </c>
      <c r="D8" s="4">
        <v>21423</v>
      </c>
      <c r="E8" s="4">
        <v>0</v>
      </c>
      <c r="F8" s="4">
        <v>0</v>
      </c>
      <c r="G8" s="4">
        <v>30454</v>
      </c>
      <c r="H8" s="4">
        <v>8904</v>
      </c>
      <c r="I8" s="4">
        <v>127</v>
      </c>
      <c r="J8" s="4">
        <v>0</v>
      </c>
      <c r="K8" s="5">
        <f t="shared" ref="K8:K38" si="0">(I8+H8+G8+F8+E8+D8+C8)-(J8)</f>
        <v>115878</v>
      </c>
    </row>
    <row r="9" spans="1:11" x14ac:dyDescent="0.25">
      <c r="A9" t="s">
        <v>16</v>
      </c>
      <c r="B9" s="3">
        <v>1339.83</v>
      </c>
      <c r="C9" s="4">
        <v>3302974</v>
      </c>
      <c r="D9" s="4">
        <v>1191963</v>
      </c>
      <c r="E9" s="4">
        <v>0</v>
      </c>
      <c r="F9" s="4">
        <v>0</v>
      </c>
      <c r="G9" s="4">
        <v>767094</v>
      </c>
      <c r="H9" s="4">
        <v>444228</v>
      </c>
      <c r="I9" s="4">
        <v>13414</v>
      </c>
      <c r="J9" s="4">
        <v>0</v>
      </c>
      <c r="K9" s="5">
        <f t="shared" si="0"/>
        <v>5719673</v>
      </c>
    </row>
    <row r="10" spans="1:11" x14ac:dyDescent="0.25">
      <c r="A10" t="s">
        <v>17</v>
      </c>
      <c r="B10" s="3">
        <v>65</v>
      </c>
      <c r="C10" s="4">
        <v>110845</v>
      </c>
      <c r="D10" s="4">
        <v>55095</v>
      </c>
      <c r="E10" s="4">
        <v>0</v>
      </c>
      <c r="F10" s="4">
        <v>0</v>
      </c>
      <c r="G10" s="4">
        <v>44164</v>
      </c>
      <c r="H10" s="4">
        <v>17900</v>
      </c>
      <c r="I10" s="4">
        <v>241</v>
      </c>
      <c r="J10" s="4">
        <v>0</v>
      </c>
      <c r="K10" s="5">
        <f t="shared" si="0"/>
        <v>228245</v>
      </c>
    </row>
    <row r="11" spans="1:11" x14ac:dyDescent="0.25">
      <c r="A11" t="s">
        <v>18</v>
      </c>
      <c r="B11" s="3">
        <v>385</v>
      </c>
      <c r="C11" s="4">
        <v>618467</v>
      </c>
      <c r="D11" s="4">
        <v>323987</v>
      </c>
      <c r="E11" s="4">
        <v>0</v>
      </c>
      <c r="F11" s="4">
        <v>0</v>
      </c>
      <c r="G11" s="4">
        <v>276232</v>
      </c>
      <c r="H11" s="4">
        <v>98635</v>
      </c>
      <c r="I11" s="4">
        <v>7235</v>
      </c>
      <c r="J11" s="4">
        <v>0</v>
      </c>
      <c r="K11" s="5">
        <f t="shared" si="0"/>
        <v>1324556</v>
      </c>
    </row>
    <row r="12" spans="1:11" x14ac:dyDescent="0.25">
      <c r="A12" t="s">
        <v>19</v>
      </c>
      <c r="B12" s="3">
        <v>38</v>
      </c>
      <c r="C12" s="4">
        <v>44721</v>
      </c>
      <c r="D12" s="4">
        <v>31056</v>
      </c>
      <c r="E12" s="4">
        <v>0</v>
      </c>
      <c r="F12" s="4">
        <v>0</v>
      </c>
      <c r="G12" s="4">
        <v>24225</v>
      </c>
      <c r="H12" s="4">
        <v>7938</v>
      </c>
      <c r="I12" s="4">
        <v>351</v>
      </c>
      <c r="J12" s="4">
        <v>0</v>
      </c>
      <c r="K12" s="5">
        <f t="shared" si="0"/>
        <v>108291</v>
      </c>
    </row>
    <row r="13" spans="1:11" x14ac:dyDescent="0.25">
      <c r="A13" t="s">
        <v>20</v>
      </c>
      <c r="B13" s="3">
        <v>11</v>
      </c>
      <c r="C13" s="4">
        <v>15982</v>
      </c>
      <c r="D13" s="4">
        <v>6760</v>
      </c>
      <c r="E13" s="4">
        <v>0</v>
      </c>
      <c r="F13" s="4">
        <v>0</v>
      </c>
      <c r="G13" s="4">
        <v>291</v>
      </c>
      <c r="H13" s="4">
        <v>1206</v>
      </c>
      <c r="I13" s="4">
        <v>29</v>
      </c>
      <c r="J13" s="4">
        <v>0</v>
      </c>
      <c r="K13" s="5">
        <f t="shared" si="0"/>
        <v>24268</v>
      </c>
    </row>
    <row r="14" spans="1:11" x14ac:dyDescent="0.25">
      <c r="A14" t="s">
        <v>21</v>
      </c>
      <c r="B14" s="3">
        <v>12</v>
      </c>
      <c r="C14" s="4">
        <v>105231</v>
      </c>
      <c r="D14" s="4">
        <v>0</v>
      </c>
      <c r="E14" s="4">
        <v>0</v>
      </c>
      <c r="F14" s="4">
        <v>0</v>
      </c>
      <c r="G14" s="4">
        <v>0</v>
      </c>
      <c r="H14" s="4">
        <v>7917</v>
      </c>
      <c r="I14" s="4">
        <v>0</v>
      </c>
      <c r="J14" s="4">
        <v>0</v>
      </c>
      <c r="K14" s="5">
        <f t="shared" si="0"/>
        <v>113148</v>
      </c>
    </row>
    <row r="15" spans="1:11" x14ac:dyDescent="0.25">
      <c r="A15" t="s">
        <v>22</v>
      </c>
      <c r="B15" s="3">
        <v>12</v>
      </c>
      <c r="C15" s="4">
        <v>41779</v>
      </c>
      <c r="D15" s="4">
        <v>0</v>
      </c>
      <c r="E15" s="4">
        <v>0</v>
      </c>
      <c r="F15" s="4">
        <v>0</v>
      </c>
      <c r="G15" s="4">
        <v>0</v>
      </c>
      <c r="H15" s="4">
        <v>5958</v>
      </c>
      <c r="I15" s="4">
        <v>0</v>
      </c>
      <c r="J15" s="4">
        <v>0</v>
      </c>
      <c r="K15" s="5">
        <f t="shared" si="0"/>
        <v>47737</v>
      </c>
    </row>
    <row r="16" spans="1:11" x14ac:dyDescent="0.25">
      <c r="A16" t="s">
        <v>23</v>
      </c>
      <c r="B16" s="3">
        <v>23</v>
      </c>
      <c r="C16" s="4">
        <v>68360</v>
      </c>
      <c r="D16" s="4">
        <v>0</v>
      </c>
      <c r="E16" s="4">
        <v>0</v>
      </c>
      <c r="F16" s="4">
        <v>2914</v>
      </c>
      <c r="G16" s="4">
        <v>0</v>
      </c>
      <c r="H16" s="4">
        <v>7418</v>
      </c>
      <c r="I16" s="4">
        <v>38</v>
      </c>
      <c r="J16" s="4">
        <v>0</v>
      </c>
      <c r="K16" s="5">
        <f t="shared" si="0"/>
        <v>78730</v>
      </c>
    </row>
    <row r="17" spans="1:11" x14ac:dyDescent="0.25">
      <c r="A17" t="s">
        <v>24</v>
      </c>
      <c r="B17" s="3">
        <v>76</v>
      </c>
      <c r="C17" s="4">
        <v>208409</v>
      </c>
      <c r="D17" s="4">
        <v>0</v>
      </c>
      <c r="E17" s="4">
        <v>0</v>
      </c>
      <c r="F17" s="4">
        <v>1945</v>
      </c>
      <c r="G17" s="4">
        <v>0</v>
      </c>
      <c r="H17" s="4">
        <v>22174</v>
      </c>
      <c r="I17" s="4">
        <v>39</v>
      </c>
      <c r="J17" s="4">
        <v>0</v>
      </c>
      <c r="K17" s="5">
        <f t="shared" si="0"/>
        <v>232567</v>
      </c>
    </row>
    <row r="18" spans="1:11" x14ac:dyDescent="0.25">
      <c r="A18" t="s">
        <v>25</v>
      </c>
      <c r="B18" s="3">
        <v>46</v>
      </c>
      <c r="C18" s="4">
        <v>120560</v>
      </c>
      <c r="D18" s="4">
        <v>0</v>
      </c>
      <c r="E18" s="4">
        <v>0</v>
      </c>
      <c r="F18" s="4">
        <v>3722</v>
      </c>
      <c r="G18" s="4">
        <v>0</v>
      </c>
      <c r="H18" s="4">
        <v>13508</v>
      </c>
      <c r="I18" s="4">
        <v>38</v>
      </c>
      <c r="J18" s="4">
        <v>0</v>
      </c>
      <c r="K18" s="5">
        <f t="shared" si="0"/>
        <v>137828</v>
      </c>
    </row>
    <row r="19" spans="1:11" x14ac:dyDescent="0.25">
      <c r="A19" t="s">
        <v>26</v>
      </c>
      <c r="B19" s="3">
        <v>24</v>
      </c>
      <c r="C19" s="4">
        <v>58133</v>
      </c>
      <c r="D19" s="4">
        <v>0</v>
      </c>
      <c r="E19" s="4">
        <v>0</v>
      </c>
      <c r="F19" s="4">
        <v>0</v>
      </c>
      <c r="G19" s="4">
        <v>0</v>
      </c>
      <c r="H19" s="4">
        <v>6429</v>
      </c>
      <c r="I19" s="4">
        <v>0</v>
      </c>
      <c r="J19" s="4">
        <v>0</v>
      </c>
      <c r="K19" s="5">
        <f t="shared" si="0"/>
        <v>64562</v>
      </c>
    </row>
    <row r="20" spans="1:11" x14ac:dyDescent="0.25">
      <c r="A20" t="s">
        <v>27</v>
      </c>
      <c r="B20" s="3">
        <v>12</v>
      </c>
      <c r="C20" s="4">
        <v>27451</v>
      </c>
      <c r="D20" s="4">
        <v>0</v>
      </c>
      <c r="E20" s="4">
        <v>0</v>
      </c>
      <c r="F20" s="4">
        <v>0</v>
      </c>
      <c r="G20" s="4">
        <v>0</v>
      </c>
      <c r="H20" s="4">
        <v>2907</v>
      </c>
      <c r="I20" s="4">
        <v>0</v>
      </c>
      <c r="J20" s="4">
        <v>0</v>
      </c>
      <c r="K20" s="5">
        <f t="shared" si="0"/>
        <v>30358</v>
      </c>
    </row>
    <row r="21" spans="1:11" x14ac:dyDescent="0.25">
      <c r="A21" t="s">
        <v>28</v>
      </c>
      <c r="B21" s="3">
        <v>36</v>
      </c>
      <c r="C21" s="4">
        <v>77243</v>
      </c>
      <c r="D21" s="4">
        <v>0</v>
      </c>
      <c r="E21" s="4">
        <v>0</v>
      </c>
      <c r="F21" s="4">
        <v>0</v>
      </c>
      <c r="G21" s="4">
        <v>0</v>
      </c>
      <c r="H21" s="4">
        <v>9019</v>
      </c>
      <c r="I21" s="4">
        <v>0</v>
      </c>
      <c r="J21" s="4">
        <v>0</v>
      </c>
      <c r="K21" s="5">
        <f t="shared" si="0"/>
        <v>86262</v>
      </c>
    </row>
    <row r="22" spans="1:11" x14ac:dyDescent="0.25">
      <c r="A22" t="s">
        <v>29</v>
      </c>
      <c r="B22" s="3">
        <v>21.6</v>
      </c>
      <c r="C22" s="4">
        <v>50604</v>
      </c>
      <c r="D22" s="4">
        <v>0</v>
      </c>
      <c r="E22" s="4">
        <v>0</v>
      </c>
      <c r="F22" s="4">
        <v>0</v>
      </c>
      <c r="G22" s="4">
        <v>0</v>
      </c>
      <c r="H22" s="4">
        <v>4217</v>
      </c>
      <c r="I22" s="4">
        <v>0</v>
      </c>
      <c r="J22" s="4">
        <v>0</v>
      </c>
      <c r="K22" s="5">
        <f t="shared" si="0"/>
        <v>54821</v>
      </c>
    </row>
    <row r="23" spans="1:11" x14ac:dyDescent="0.25">
      <c r="A23" t="s">
        <v>30</v>
      </c>
      <c r="B23" s="3">
        <v>156.07</v>
      </c>
      <c r="C23" s="4">
        <v>352442</v>
      </c>
      <c r="D23" s="4">
        <v>0</v>
      </c>
      <c r="E23" s="4">
        <v>0</v>
      </c>
      <c r="F23" s="4">
        <v>6493</v>
      </c>
      <c r="G23" s="4">
        <v>0</v>
      </c>
      <c r="H23" s="4">
        <v>29911</v>
      </c>
      <c r="I23" s="4">
        <v>0</v>
      </c>
      <c r="J23" s="4">
        <v>0</v>
      </c>
      <c r="K23" s="5">
        <f t="shared" si="0"/>
        <v>388846</v>
      </c>
    </row>
    <row r="24" spans="1:11" x14ac:dyDescent="0.25">
      <c r="A24" t="s">
        <v>31</v>
      </c>
      <c r="B24" s="3">
        <v>125</v>
      </c>
      <c r="C24" s="4">
        <v>272199</v>
      </c>
      <c r="D24" s="4">
        <v>0</v>
      </c>
      <c r="E24" s="4">
        <v>0</v>
      </c>
      <c r="F24" s="4">
        <v>1820</v>
      </c>
      <c r="G24" s="4">
        <v>0</v>
      </c>
      <c r="H24" s="4">
        <v>22835</v>
      </c>
      <c r="I24" s="4">
        <v>0</v>
      </c>
      <c r="J24" s="4">
        <v>0</v>
      </c>
      <c r="K24" s="5">
        <f t="shared" si="0"/>
        <v>296854</v>
      </c>
    </row>
    <row r="25" spans="1:11" x14ac:dyDescent="0.25">
      <c r="A25" t="s">
        <v>32</v>
      </c>
      <c r="B25" s="3">
        <v>163</v>
      </c>
      <c r="C25" s="4">
        <v>337133</v>
      </c>
      <c r="D25" s="4">
        <v>0</v>
      </c>
      <c r="E25" s="4">
        <v>0</v>
      </c>
      <c r="F25" s="4">
        <v>0</v>
      </c>
      <c r="G25" s="4">
        <v>0</v>
      </c>
      <c r="H25" s="4">
        <v>28147</v>
      </c>
      <c r="I25" s="4">
        <v>0</v>
      </c>
      <c r="J25" s="4">
        <v>0</v>
      </c>
      <c r="K25" s="5">
        <f t="shared" si="0"/>
        <v>365280</v>
      </c>
    </row>
    <row r="26" spans="1:11" x14ac:dyDescent="0.25">
      <c r="A26" t="s">
        <v>33</v>
      </c>
      <c r="B26" s="3">
        <v>48</v>
      </c>
      <c r="C26" s="4">
        <v>94979</v>
      </c>
      <c r="D26" s="4">
        <v>0</v>
      </c>
      <c r="E26" s="4">
        <v>0</v>
      </c>
      <c r="F26" s="4">
        <v>0</v>
      </c>
      <c r="G26" s="4">
        <v>0</v>
      </c>
      <c r="H26" s="4">
        <v>7915</v>
      </c>
      <c r="I26" s="4">
        <v>0</v>
      </c>
      <c r="J26" s="4">
        <v>0</v>
      </c>
      <c r="K26" s="5">
        <f t="shared" si="0"/>
        <v>102894</v>
      </c>
    </row>
    <row r="27" spans="1:11" x14ac:dyDescent="0.25">
      <c r="A27" t="s">
        <v>34</v>
      </c>
      <c r="B27" s="3">
        <v>36</v>
      </c>
      <c r="C27" s="4">
        <v>68444</v>
      </c>
      <c r="D27" s="4">
        <v>0</v>
      </c>
      <c r="E27" s="4">
        <v>0</v>
      </c>
      <c r="F27" s="4">
        <v>0</v>
      </c>
      <c r="G27" s="4">
        <v>0</v>
      </c>
      <c r="H27" s="4">
        <v>5812</v>
      </c>
      <c r="I27" s="4">
        <v>0</v>
      </c>
      <c r="J27" s="4">
        <v>0</v>
      </c>
      <c r="K27" s="5">
        <f t="shared" si="0"/>
        <v>74256</v>
      </c>
    </row>
    <row r="28" spans="1:11" x14ac:dyDescent="0.25">
      <c r="A28" t="s">
        <v>35</v>
      </c>
      <c r="B28" s="3">
        <v>299.60000000000002</v>
      </c>
      <c r="C28" s="4">
        <v>602169</v>
      </c>
      <c r="D28" s="4">
        <v>0</v>
      </c>
      <c r="E28" s="4">
        <v>0</v>
      </c>
      <c r="F28" s="4">
        <v>4500</v>
      </c>
      <c r="G28" s="4">
        <v>0</v>
      </c>
      <c r="H28" s="4">
        <v>50645</v>
      </c>
      <c r="I28" s="4">
        <v>0</v>
      </c>
      <c r="J28" s="4">
        <v>0</v>
      </c>
      <c r="K28" s="5">
        <f t="shared" si="0"/>
        <v>657314</v>
      </c>
    </row>
    <row r="29" spans="1:11" x14ac:dyDescent="0.25">
      <c r="A29" t="s">
        <v>36</v>
      </c>
      <c r="B29" s="3">
        <v>48</v>
      </c>
      <c r="C29" s="4">
        <v>93318</v>
      </c>
      <c r="D29" s="4">
        <v>0</v>
      </c>
      <c r="E29" s="4">
        <v>0</v>
      </c>
      <c r="F29" s="4">
        <v>0</v>
      </c>
      <c r="G29" s="4">
        <v>0</v>
      </c>
      <c r="H29" s="4">
        <v>7777</v>
      </c>
      <c r="I29" s="4">
        <v>0</v>
      </c>
      <c r="J29" s="4">
        <v>0</v>
      </c>
      <c r="K29" s="5">
        <f t="shared" si="0"/>
        <v>101095</v>
      </c>
    </row>
    <row r="30" spans="1:11" x14ac:dyDescent="0.25">
      <c r="A30" t="s">
        <v>37</v>
      </c>
      <c r="B30" s="3">
        <v>348.67</v>
      </c>
      <c r="C30" s="4">
        <v>655741</v>
      </c>
      <c r="D30" s="4">
        <v>0</v>
      </c>
      <c r="E30" s="4">
        <v>0</v>
      </c>
      <c r="F30" s="4">
        <v>161</v>
      </c>
      <c r="G30" s="4">
        <v>0</v>
      </c>
      <c r="H30" s="4">
        <v>52956</v>
      </c>
      <c r="I30" s="4">
        <v>0</v>
      </c>
      <c r="J30" s="4">
        <v>0</v>
      </c>
      <c r="K30" s="5">
        <f t="shared" si="0"/>
        <v>708858</v>
      </c>
    </row>
    <row r="31" spans="1:11" x14ac:dyDescent="0.25">
      <c r="A31" t="s">
        <v>38</v>
      </c>
      <c r="B31" s="3">
        <v>269</v>
      </c>
      <c r="C31" s="4">
        <v>489519</v>
      </c>
      <c r="D31" s="4">
        <v>0</v>
      </c>
      <c r="E31" s="4">
        <v>0</v>
      </c>
      <c r="F31" s="4">
        <v>0</v>
      </c>
      <c r="G31" s="4">
        <v>0</v>
      </c>
      <c r="H31" s="4">
        <v>40793</v>
      </c>
      <c r="I31" s="4">
        <v>0</v>
      </c>
      <c r="J31" s="4">
        <v>0</v>
      </c>
      <c r="K31" s="5">
        <f t="shared" si="0"/>
        <v>530312</v>
      </c>
    </row>
    <row r="32" spans="1:11" x14ac:dyDescent="0.25">
      <c r="A32" t="s">
        <v>39</v>
      </c>
      <c r="B32" s="3">
        <v>340.9</v>
      </c>
      <c r="C32" s="4">
        <v>588832</v>
      </c>
      <c r="D32" s="4">
        <v>0</v>
      </c>
      <c r="E32" s="4">
        <v>0</v>
      </c>
      <c r="F32" s="4">
        <v>92</v>
      </c>
      <c r="G32" s="4">
        <v>0</v>
      </c>
      <c r="H32" s="4">
        <v>49110</v>
      </c>
      <c r="I32" s="4">
        <v>0</v>
      </c>
      <c r="J32" s="4">
        <v>0</v>
      </c>
      <c r="K32" s="5">
        <f t="shared" si="0"/>
        <v>638034</v>
      </c>
    </row>
    <row r="33" spans="1:11" x14ac:dyDescent="0.25">
      <c r="A33" t="s">
        <v>40</v>
      </c>
      <c r="B33" s="3">
        <v>240</v>
      </c>
      <c r="C33" s="4">
        <v>397903</v>
      </c>
      <c r="D33" s="4">
        <v>0</v>
      </c>
      <c r="E33" s="4">
        <v>0</v>
      </c>
      <c r="F33" s="4">
        <v>0</v>
      </c>
      <c r="G33" s="4">
        <v>0</v>
      </c>
      <c r="H33" s="4">
        <v>33186</v>
      </c>
      <c r="I33" s="4">
        <v>0</v>
      </c>
      <c r="J33" s="4">
        <v>0</v>
      </c>
      <c r="K33" s="5">
        <f t="shared" si="0"/>
        <v>431089</v>
      </c>
    </row>
    <row r="34" spans="1:11" x14ac:dyDescent="0.25">
      <c r="A34" t="s">
        <v>41</v>
      </c>
      <c r="B34" s="3">
        <v>45.2</v>
      </c>
      <c r="C34" s="4">
        <v>73445</v>
      </c>
      <c r="D34" s="4">
        <v>0</v>
      </c>
      <c r="E34" s="4">
        <v>0</v>
      </c>
      <c r="F34" s="4">
        <v>0</v>
      </c>
      <c r="G34" s="4">
        <v>0</v>
      </c>
      <c r="H34" s="4">
        <v>6500</v>
      </c>
      <c r="I34" s="4">
        <v>0</v>
      </c>
      <c r="J34" s="4">
        <v>0</v>
      </c>
      <c r="K34" s="5">
        <f t="shared" si="0"/>
        <v>79945</v>
      </c>
    </row>
    <row r="35" spans="1:11" x14ac:dyDescent="0.25">
      <c r="A35" t="s">
        <v>42</v>
      </c>
      <c r="B35" s="3">
        <v>184</v>
      </c>
      <c r="C35" s="4">
        <v>328670</v>
      </c>
      <c r="D35" s="4">
        <v>0</v>
      </c>
      <c r="E35" s="4">
        <v>0</v>
      </c>
      <c r="F35" s="4">
        <v>0</v>
      </c>
      <c r="G35" s="4">
        <v>0</v>
      </c>
      <c r="H35" s="4">
        <v>27389</v>
      </c>
      <c r="I35" s="4">
        <v>0</v>
      </c>
      <c r="J35" s="4">
        <v>0</v>
      </c>
      <c r="K35" s="5">
        <f t="shared" si="0"/>
        <v>356059</v>
      </c>
    </row>
    <row r="36" spans="1:11" x14ac:dyDescent="0.25">
      <c r="A36" t="s">
        <v>43</v>
      </c>
      <c r="B36" s="3">
        <v>12</v>
      </c>
      <c r="C36" s="4">
        <v>20597</v>
      </c>
      <c r="D36" s="4">
        <v>0</v>
      </c>
      <c r="E36" s="4">
        <v>0</v>
      </c>
      <c r="F36" s="4">
        <v>0</v>
      </c>
      <c r="G36" s="4">
        <v>0</v>
      </c>
      <c r="H36" s="4">
        <v>1716</v>
      </c>
      <c r="I36" s="4">
        <v>0</v>
      </c>
      <c r="J36" s="4">
        <v>0</v>
      </c>
      <c r="K36" s="5">
        <f t="shared" si="0"/>
        <v>22313</v>
      </c>
    </row>
    <row r="37" spans="1:11" x14ac:dyDescent="0.25">
      <c r="A37" t="s">
        <v>44</v>
      </c>
      <c r="B37" s="3">
        <v>40.47</v>
      </c>
      <c r="C37" s="4">
        <v>66787</v>
      </c>
      <c r="D37" s="4">
        <v>0</v>
      </c>
      <c r="E37" s="4">
        <v>0</v>
      </c>
      <c r="F37" s="4">
        <v>0</v>
      </c>
      <c r="G37" s="4">
        <v>0</v>
      </c>
      <c r="H37" s="4">
        <v>5566</v>
      </c>
      <c r="I37" s="4">
        <v>0</v>
      </c>
      <c r="J37" s="4">
        <v>0</v>
      </c>
      <c r="K37" s="5">
        <f t="shared" si="0"/>
        <v>72353</v>
      </c>
    </row>
    <row r="38" spans="1:11" x14ac:dyDescent="0.25">
      <c r="A38" t="s">
        <v>45</v>
      </c>
      <c r="B38" s="3">
        <v>48</v>
      </c>
      <c r="C38" s="4">
        <v>75710</v>
      </c>
      <c r="D38" s="4">
        <v>0</v>
      </c>
      <c r="E38" s="4">
        <v>0</v>
      </c>
      <c r="F38" s="4">
        <v>0</v>
      </c>
      <c r="G38" s="4">
        <v>0</v>
      </c>
      <c r="H38" s="4">
        <v>6309</v>
      </c>
      <c r="I38" s="4">
        <v>0</v>
      </c>
      <c r="J38" s="4">
        <v>0</v>
      </c>
      <c r="K38" s="5">
        <f t="shared" si="0"/>
        <v>82019</v>
      </c>
    </row>
    <row r="39" spans="1:11" x14ac:dyDescent="0.25">
      <c r="A39" s="2" t="s">
        <v>11</v>
      </c>
      <c r="B39" s="6">
        <f t="shared" ref="B39:K39" si="1">SUM(B7:B38)</f>
        <v>5457.1699999999992</v>
      </c>
      <c r="C39" s="5">
        <f t="shared" si="1"/>
        <v>12703063</v>
      </c>
      <c r="D39" s="5">
        <f t="shared" si="1"/>
        <v>2514259</v>
      </c>
      <c r="E39" s="5">
        <f t="shared" si="1"/>
        <v>0</v>
      </c>
      <c r="F39" s="5">
        <f t="shared" si="1"/>
        <v>21647</v>
      </c>
      <c r="G39" s="5">
        <f t="shared" si="1"/>
        <v>2122090</v>
      </c>
      <c r="H39" s="5">
        <f t="shared" si="1"/>
        <v>1466902</v>
      </c>
      <c r="I39" s="5">
        <f t="shared" si="1"/>
        <v>30061</v>
      </c>
      <c r="J39" s="5">
        <f t="shared" si="1"/>
        <v>0</v>
      </c>
      <c r="K39" s="5">
        <f t="shared" si="1"/>
        <v>18858022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6E2DAF1CBE2A45A12169D5896550C6" ma:contentTypeVersion="5" ma:contentTypeDescription="Creare un nuovo documento." ma:contentTypeScope="" ma:versionID="540eda79992981367c3df82e37be901c">
  <xsd:schema xmlns:xsd="http://www.w3.org/2001/XMLSchema" xmlns:xs="http://www.w3.org/2001/XMLSchema" xmlns:p="http://schemas.microsoft.com/office/2006/metadata/properties" xmlns:ns3="ae6adc6c-4534-480f-8669-2338c795ec6c" xmlns:ns4="0ce9d508-9852-4baa-9e87-6eaea5f049e4" targetNamespace="http://schemas.microsoft.com/office/2006/metadata/properties" ma:root="true" ma:fieldsID="efe227a672f6c5ef40002c97242c8c7b" ns3:_="" ns4:_="">
    <xsd:import namespace="ae6adc6c-4534-480f-8669-2338c795ec6c"/>
    <xsd:import namespace="0ce9d508-9852-4baa-9e87-6eaea5f049e4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6adc6c-4534-480f-8669-2338c795ec6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e9d508-9852-4baa-9e87-6eaea5f049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495611D-B508-4149-BC39-0B7767DF4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6adc6c-4534-480f-8669-2338c795ec6c"/>
    <ds:schemaRef ds:uri="0ce9d508-9852-4baa-9e87-6eaea5f04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EDEF9C-08C5-4F76-8E86-21328D1FD8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92EE63D-0D4B-4F58-8DE1-82316E78757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ae6adc6c-4534-480f-8669-2338c795ec6c"/>
    <ds:schemaRef ds:uri="http://purl.org/dc/elements/1.1/"/>
    <ds:schemaRef ds:uri="http://schemas.microsoft.com/office/2006/metadata/properties"/>
    <ds:schemaRef ds:uri="0ce9d508-9852-4baa-9e87-6eaea5f049e4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ferra</dc:creator>
  <cp:lastModifiedBy>ferramentaderobertis@gmail.com</cp:lastModifiedBy>
  <dcterms:created xsi:type="dcterms:W3CDTF">2021-12-31T16:45:41Z</dcterms:created>
  <dcterms:modified xsi:type="dcterms:W3CDTF">2021-12-31T16:48:34Z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0x0101005D6E2DAF1CBE2A45A12169D5896550C6</vt:lpwstr>
  </property>
</Properties>
</file>