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varie lavoro\partecipate\2023\razionalizzazione 2023\"/>
    </mc:Choice>
  </mc:AlternateContent>
  <xr:revisionPtr revIDLastSave="0" documentId="13_ncr:1_{5FBD82E6-DE00-4F1E-93A3-BCE39F2FA1A1}" xr6:coauthVersionLast="47" xr6:coauthVersionMax="47" xr10:uidLastSave="{00000000-0000-0000-0000-000000000000}"/>
  <bookViews>
    <workbookView xWindow="-120" yWindow="-120" windowWidth="29040" windowHeight="15720" xr2:uid="{00000000-000D-0000-FFFF-FFFF00000000}"/>
  </bookViews>
  <sheets>
    <sheet name="poliba_partecipate 2023" sheetId="1" r:id="rId1"/>
  </sheets>
  <definedNames>
    <definedName name="_xlnm._FilterDatabase" localSheetId="0" hidden="1">'poliba_partecipate 2023'!$A$1:$R$31</definedName>
    <definedName name="_xlnm.Print_Area" localSheetId="0">'poliba_partecipate 2023'!$A$1:$F$29</definedName>
    <definedName name="razionalizzazione">#REF!</definedName>
    <definedName name="_xlnm.Print_Titles" localSheetId="0">'poliba_partecipate 2023'!$1:$2</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 l="1"/>
  <c r="N4" i="1"/>
  <c r="N5" i="1"/>
  <c r="N7" i="1"/>
  <c r="N8" i="1"/>
  <c r="N9" i="1"/>
  <c r="N10" i="1"/>
  <c r="N11" i="1"/>
  <c r="N12" i="1"/>
  <c r="N13" i="1"/>
  <c r="N14" i="1"/>
  <c r="N15" i="1"/>
  <c r="N16" i="1"/>
  <c r="N17" i="1"/>
  <c r="N18" i="1"/>
  <c r="N20" i="1"/>
  <c r="N21" i="1"/>
  <c r="N22" i="1"/>
  <c r="N23" i="1"/>
  <c r="N24" i="1"/>
  <c r="N25" i="1"/>
  <c r="N26" i="1"/>
  <c r="N27" i="1"/>
  <c r="N28" i="1"/>
  <c r="N29" i="1"/>
  <c r="N30" i="1"/>
  <c r="N31" i="1"/>
  <c r="N3" i="1"/>
</calcChain>
</file>

<file path=xl/sharedStrings.xml><?xml version="1.0" encoding="utf-8"?>
<sst xmlns="http://schemas.openxmlformats.org/spreadsheetml/2006/main" count="254" uniqueCount="166">
  <si>
    <t>TIPOLOGIA</t>
  </si>
  <si>
    <t>OGGETTO SOCIALE</t>
  </si>
  <si>
    <t>DATA COSTITUZIONE</t>
  </si>
  <si>
    <t>s.c.a.r.l.</t>
  </si>
  <si>
    <t>la società non persegue finalità di lucro, ha scopo consortile quindi mutualistico ed ha finalità di sostenere attraverso l'eccellenza scientifica e tecnologica l'attrattività di investimenti in settori produttivi ad alta tecnologia</t>
  </si>
  <si>
    <t>DITNE s.c.a.r.l.- Distretto nazionale sull'energia</t>
  </si>
  <si>
    <t>S.c.a.r.l.</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</si>
  <si>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</si>
  <si>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</si>
  <si>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</si>
  <si>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 xml:space="preserve"> 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(4.2) Per il raggiungimento dell'oggetto sociale la Società potrà svolgere, direttamente o indirettamente, ogni iniziativa ritenuta opportuna per favorire la nascita, lo sviluppo e l'insediamento sul territorio della Regione Puglia di imprese nel settore aerospaziale. Al fine di potenziare le reti di collegamento volte a favorire e valorizzare la scelta strategica di ricerca, innovazione e conoscenza aperta e competitiva, la Società potrà porre in essere iniziative mirate:
- a stimolare il rafforzamento e la sinergia delle attività di ricerca e sviluppo dei soci consorziati e dell'area del distretto tecnologico;
- a sostenere lo sviluppo nell'area regionale del distretto tecnologico, di strutture nuove o esistenti di ricerca e sviluppo di imprese nazionali e internazionali;
- all'avvio di nuove iniziative imprenditoriali o all'ulteriore sviluppo delle iniziative esistenti afferenti il settore avanzato oggetto del distretto tecnologico;
- al trasferimento di conoscenze tecnologiche alle aziende operanti nell'area del distretto;
- alla creazione dei presupposti per il rientro di tecnici qualificati o ricercatori oggi operanti in aree diverse:
- all'attrazione e alla formazione di personale tecnico e di ricerca di elevata qualità;
- al rafforzamento della rete nazionale dei distretti tecnologici.
(4.3) A tal fine la Società potrà: 
- impiantare, ampliare e sviluppare strutture idonee e qualificate per lo svolgimento di attività di ricerca scientifico/tecnologica e produttiva, derivanti anche da spin-off di attività di ricerca;
- elaborare il piano per l'utilizzo, da parte dei soci consorziati e da soggetti terzi, delle strutture realizzate; 
- gestire le strutture nelle loro parti comuni e gestire i rapporti con i Soci consorziati e i soggetti terzi per le parti occupate dagli stessi per le specifiche attività di ricerca e sviluppo;
- elaborare le linee strategiche di indirizzo per tutte le attività del distretto tecnologico pugliese, attraverso studi di trend tecnologici e di identificazione dei settori a più alto potenziale di sviluppo;
- promuovere progetti che si propongano l'obiettivo di creazione di nuove imprese o di rafforzamento di imprese esistenti, nonché sostenere progetti di ricerca e/o di insediamento produttivo presentati autonomamente dai Soci e da essi realizzati;
- promuovere per conto dei Soci, presso gli organismi competenti sia nazionali che internazionali, progetti di ricerca e sviluppo demandando a tali Soci la loro attuazione;
- promuovere e curare la formazione, a forte specializzazione tecnologica, di ricercatori, di tecnici e di operatori nel settore di interesse, attraverso le strutture della Società e quelle dei Soci o di altre primarie istituzioni;
- avviare e gestire iniziative atte alla valorizzazione e allo sviluppo del distretto tecnologico;
- erogare servizi per conto terzi nei settori di propri competenza;
- promuovere e/o partecipare, anche in collaborazione con soggetti terzi, a programmi di ricerca e sviluppo;
- fornire assistenza a enti pubblici e associazioni di categoria sul tema dello sviluppo, dell'innovazione e dell'imprenditoria tecnologica;
- promuovere le competenze tecnologiche dei Soci del distretto;
- promuovere la creazione di strutture di ricerca collegate con l'obiettivo di accrescere il livello tecnologico del distretto;
- incentivare lo sviluppo di nuove iniziative imprenditoriali ritenute meritevoli, eventualmente anche solo indirettamente, tramite la costituzione, la promozione o la gestione di un fondo di venture capitaI anche di soggetti terzi;
- fungere da supporto alla definizione delle strategie di promozione e sviluppo dell'aerospazio elaborate dal distretto aerospaziale pugliese riconosciuto dalla Regione Puglia ai sensi della Legge Regionale 3 agosto 2007, n. 23.
La Società è autorizzata a partecipare a gare di appalto inerenti il proprio oggetto sociale, fermo restando che gli eventuali utili prodotti saranno ripartiti secondo le modalità indicate nell'articolo 31 del presente Statuto.
La Società per il raggiungimento degli scopi sociali di cui ai precedenti punti 4.1, 4.2 e 4.3, potrà compiere tutte le operazioni che l'organo amministrativo riterrà utili o necessarie. La Società potrà contrarre mutui e ricorrere a qualsiasi forma di finanziamento con istituti di credito, banche, società o privati e potrà concedere garanzie reali. La Società potrà assumere interessenze o partecipazioni in imprese o società aventi oggetto analogo, affine o connesso al proprio, nel rispetto dell' art. 2361 c.c..</t>
  </si>
  <si>
    <t xml:space="preserve">società consortile a r.l. </t>
  </si>
  <si>
    <t xml:space="preserve">si occupa di studio ricerca e sviluppo per l'industrializzazione di tecnologie , dimostratori di prototipo  nel settore della meccatronica , nonché della commercializzazione dei risultati anche sotto forma di servizio ai soci e ai terzi </t>
  </si>
  <si>
    <t>società consortile a R.L.</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</si>
  <si>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</si>
  <si>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</si>
  <si>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SCARL
COSTITUITO IN RISPOSTA AL BANDO MIUR 713/RIC DEL 29/10/11</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</si>
  <si>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</si>
  <si>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spin off s.r.l.</t>
  </si>
  <si>
    <t>La società è costituita con lo scopo di utilizzare in modo imprenditoriale, in contesti innovativi, i risultati di ricerche condotte presso il Politecnico e sviluppare nuovi prodotti e servizi. Per tali finalità, la Società potrà: progettare e/o condurre indagini sulle caratteristiche materiche, costruttive, tecniche e tecnologiche di edifici esistenti, anche seguendo le metodologie derivanti dai risultati dell'attività di ricerca svolta presso il DAU;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eddifici esistenti, per la progettazione, realizzazione e sperimentazione di materiali innovativi per il recupero di edifici esistenti.</t>
  </si>
  <si>
    <t>La società ha per oggetto lo svolgimento delle seguenti attività: progettazione, industrializzazione, messa in opera e commercializzazione di strumenti, procedure e sistemi per la meccanica sperimentale, la diagnostica strutturale e la diminuzione dell'impatto ambientale dei rifuiti e la relativa consulenza industriale, in tutti gli ambiti e le aree applicabili.</t>
  </si>
  <si>
    <t>Realizzazione di prodotti,processi e servizi innovativi e/o di elevato contenuto scientifico o tecnologico nel campo del telerilevamento e delle relative tecnologie hardware e software con particolare attenzione alle applicazioni alla Geomatica.</t>
  </si>
  <si>
    <t>Ricerca e progettazione personalizzata di sistemi meccanici altamente innovativi, sviluppati sulla base delle tecnologie più attuali.Realizzazione di prototipi e prodotti di macchine innovative nel settore del lavoro aereo (piattaforme aeree, sistemi per la manutenzione delle macchine e impianti in quota, nel settore della produzione ed utilizzazione di energie alternative,nel settore della diagnostica per le strutture industriali e civili).</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</si>
  <si>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</si>
  <si>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</si>
  <si>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DTA - Distretto Tecnologico Aerospaziale Scarl</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</si>
  <si>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</si>
  <si>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La società ha per oggetto l’esercizio delle attività connesse alla ricerca, alla prototipazione, allo sviluppo,
alla realizzazione nonché alla produzione e commercializzazione di nuove opere, prodotti e servizi evoluti
e personalizzati nel campo dell’ingegneria industriale, dell’ingegneria civile, dell’informatica, della
consulenza tecnica, organizzativa ed economica.</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</si>
  <si>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</si>
  <si>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</si>
  <si>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</si>
  <si>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</si>
  <si>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L'OGGETTO SOCIALE E' COSTITUITO DALLE SEGUENTI ATTIVITA' - ESEGUITE, COME OCCORRA E SOTTO TUTTI GLI OBBLIGHI DI LEGGE, IN PROPRIO E/O IN ASSOCIAZIONE, ANCHE TEMPORANEA CON TERZI, E/O IN COLLABORAZIONE CON TERZI, QUALE CHE NE SIA LA FORMA O IL TITOLO GIURIDICO, E/O PER CONTO DI TERZI E/O PER MEZZO DI TERZI - E PRECISAMENTE: A) LA 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</si>
  <si>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</si>
  <si>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Progettazione, realizzazione e fornitura di sistemi di scansione low-cost e sistemi di rilievo e di misura per qualsiasi tipo di applicazione sia in campo medico che biometrico. Sviluppo e consulenza nel campo della fabbricazione additiva e della prototipazione rapida con tecniche quali la Fused Deposition Moddelling o con altre metodologie di fabbricazione. Consulenza e service per autofinanziare le attività di ricerca della società.</t>
  </si>
  <si>
    <t>QUOTA DI PARTECIPAZIONE</t>
  </si>
  <si>
    <t xml:space="preserve"> RAGIONE SOCIALE</t>
  </si>
  <si>
    <t>Distretto meccatronico regionale della Puglia MEDISDIH s.c.a.r.l.</t>
  </si>
  <si>
    <t>mantenimento senza interventi</t>
  </si>
  <si>
    <t xml:space="preserve">IMAST s.c.a r.l. </t>
  </si>
  <si>
    <t>s.c.a r.l.</t>
  </si>
  <si>
    <t>intraprendere iniziative idonee allo sviluppo di un distretto tecnologico nel settore dell’ingegneria e strutture dei materiali polimerici e compositi e dei relativi componenti. Per il raggiungimento dell’oggetto sociale, la Società sviluppa attività di ricerca che prevedono lo studio, la progettazione e la realizzazione di materiali innovativi per i settori aerospaziale, navale, automotive, biomedicale, elettronica polimerica e costruzioni civili</t>
  </si>
  <si>
    <t>11.02.2004</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</si>
  <si>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</si>
  <si>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</si>
  <si>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La società svolge le seguenti attività:
    informazione scientifico-tecnologica attraverso la diffusione di: informazioni scientifico-tecnologiche comprensive di quelle relative alle fonti primarie delle conoscenze che interessano l’ambito tematico di riferimento del Centro volte ad individuare soluzioni tecnologiche adeguate al fabbisogno di innovazione delle imprese; informazioni relative alla normativa tecnica nazionale ed europea; informazioni sulle procedure per l’ottenimento di marchi e brevetti; informazioni sui programmi comunitari, nazionali e regionali mirati a promuovere lo sviluppo tecnologico e l’innovazione, nonché sulle relative procedure di accesso.
    trasferimento tecnologico: individuazione di Centri di Competenza tecnologica esterni all’area in grado di fornire tecnologie adeguate alla soluzione dei problemi delle imprese assistite; fornitura anche di servizi come sale di testing, laboratori e altre attrezzature tecniche; affiancamento delle aziende e assistenza nelle fasi di diagnosi e di implementazione delle scelte innovative per garantire che i servizi acquisiti abbiano il necessario livello di personalizzazione; individuazione di soluzioni di accelerazione tecnologica in grado di favorire la crescita dimensionale delle imprese.
prevede lo svolgimento di attività riconducibili a quanto previsto dall'Avviso n.1854 /2006 nell'ambito del programma operativo nazionale 200-2006 .Informazione scientifico-tecnologica attraverso la diffusione di informazioni comprensive di quelle relative alle fonti primarie delle conoscenze che interessano l'ambito tematico di riferimento del Centro volte ad individuare soluzioni tecnologiche adeguate al fabbisogno di innovazione delle imprese </t>
  </si>
  <si>
    <t>GAL SUD EST BARESE</t>
  </si>
  <si>
    <t>PATTO TERRITORIALE AREA METROPOLITANA DI BARI</t>
  </si>
  <si>
    <t xml:space="preserve">
mantenimento senza interventi</t>
  </si>
  <si>
    <t>s.c.r.l.</t>
  </si>
  <si>
    <t>Il GAL Sud Est Barese si costituisce nel 2010 con l’obiettivo di attuare una Strategia di Sviluppo Locale nell’ambito della programmazione comunitaria 2007-2013. Negli anni sono stati raggiunti importanti risultati di aiuto all’economia rurale (agriturismi, masserie didattiche, fattorie sociali, affittacamere, attività artigianali e di piccolo commercio), di valorizzazione del territorio (itinerari turistici) e di rafforzamento del capitale umano (visite studio e workshop).
A partire dalla programmazione comunitaria 2014-2020, grazie alla scelta della Regione Puglia di finanziare lo Sviluppo Locale di Tipo Partecipativo (SLTP) attraverso delle strategie plurifondo, il GAL ha definito una Strategia basata sia sulle opportunità rinvenienti dal Fondo FEASR (Fondo Europeo Agricolo per lo Sviluppo Rurale) sia da quelle del Fondo FEAMP (Fondo Europeo Attività Marittime per la Pesca).</t>
  </si>
  <si>
    <t xml:space="preserve">PASTIS - Centro nazionale per la ricerca e lo sviluppo dei materiali (CNRSM) </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</si>
  <si>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</si>
  <si>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spa</t>
  </si>
  <si>
    <t>Promuovere lo sviluppo del territorio dell’Area Metropolitana di Bari per migliorarne le condizioni economiche e sociali</t>
  </si>
  <si>
    <t xml:space="preserve">SCARL
</t>
  </si>
  <si>
    <t>svolgere gli opportuni interventi presso il
curatore fallimentare al fine di acquisire elementi certi sullo stato della procedura</t>
  </si>
  <si>
    <t>società in liquidazione
svolgere gli opportuni interventi presso il
curatore fallimentare al fine di acquisire elementi certi sullo stato della procedura</t>
  </si>
  <si>
    <r>
      <rPr>
        <sz val="12"/>
        <rFont val="Calibri"/>
        <family val="1"/>
      </rPr>
      <t>05/07/2004
04/12/2006</t>
    </r>
  </si>
  <si>
    <t xml:space="preserve">Prodotti per la diagnostica avanzata
Prodotti per la cura e la riabilitazione
Prodotti di bioinformatica: messa a punto di tool per la acquisizione e l’analisi dei dati
</t>
  </si>
  <si>
    <t xml:space="preserve">AESEI S.R.L.
Architectural &amp; Engeneeringm Survey of Environmental and Infrastucture
</t>
  </si>
  <si>
    <t>DISTRETTO HBIO Puglia S.c.r.l. - Distretto Tecnologico Pugliese Salute dell'Uomo e Biotecnologie Scarl</t>
  </si>
  <si>
    <t xml:space="preserve">INGENIUM SRL  
Spin off del Politecnico
</t>
  </si>
  <si>
    <t xml:space="preserve">BARI ELECTRONIC SYSTEMS FOR TELECOMMUNICATIONS Società a Responsabilità Limitata, 
in sigla "BEST S.R.L."
Spin off del Politecnico 
</t>
  </si>
  <si>
    <t xml:space="preserve">IDEA (Innovation, Decision, Environment, Awareness) Research Transfer S.R.L., 
in sigla IDEA - RT S.R.L.
Spin off del Politecnico
</t>
  </si>
  <si>
    <t xml:space="preserve">DISTRETTO DHITECH s.c.a.r.l. </t>
  </si>
  <si>
    <t xml:space="preserve">DAISY-Net - Driving Advances of Ict in South Italy – Net S. c. a r. l.  centro di competenza nodo secondario puglia del nodo cct ict sud </t>
  </si>
  <si>
    <t xml:space="preserve">DARE PUGLIA   distretto tecnologico agroalimentare regionale sotto nodo barese del CERTA CCT  </t>
  </si>
  <si>
    <t>SILAB DAISY
Service Innovation Laboratory by DAISY Società Consortile a responsabilità limitata</t>
  </si>
  <si>
    <t xml:space="preserve">BRED SRL Building Refurbishment
 and Diagnostics srl spin off del Politecnico  </t>
  </si>
  <si>
    <t xml:space="preserve">INNOLAB SRL  
spin off del Politecnico
</t>
  </si>
  <si>
    <t xml:space="preserve">DES S.R.L. (DIAGNOSTIC ENGENEERING SOLUTIONS)
Spin off del Politecnico
 </t>
  </si>
  <si>
    <t xml:space="preserve">Geophysical Applications Processing (GAP) GAP SRL  
Spin off del Politecnico
 </t>
  </si>
  <si>
    <t xml:space="preserve">INNOVATIVE SOLUTIONS S.R.L.  
Spin off del Politecnico
</t>
  </si>
  <si>
    <t xml:space="preserve"> MICROLABEN SRL
Spin off del Politecnico
</t>
  </si>
  <si>
    <t xml:space="preserve">POLISHAPE 3D SRL  
Spin off del Politecnico
</t>
  </si>
  <si>
    <t xml:space="preserve">WEC SRL WELDING ENGINEERING CENTER 
Spin off del Politecnico
</t>
  </si>
  <si>
    <t xml:space="preserve">POLIMECH SRL  
Spin off del Politecnico 
</t>
  </si>
  <si>
    <t xml:space="preserve">Automation in Logistics and Service Systems società a responsabiità  limitata,
in sigla AutoLogS s.r.l.
Spin off del Politecnico
</t>
  </si>
  <si>
    <t>concludere la procedura di recesso e liquidazione della quota di capitale detenuta.</t>
  </si>
  <si>
    <t>n.d.</t>
  </si>
  <si>
    <t>non previsto</t>
  </si>
  <si>
    <t>n.d</t>
  </si>
  <si>
    <t>VALORE DELLA PRODUZIONE 2022</t>
  </si>
  <si>
    <t>VALORE DELLA PRODUZIONE 2021</t>
  </si>
  <si>
    <t>mantenimento con azioni di razionalizzazione, confermando la richiesta alla società di provvedere alla redazione di un adeguato piano industriale volto all’incentivazione delle attività dello spin off.</t>
  </si>
  <si>
    <t xml:space="preserve">mantenere la partecipazione con azioni di razionalizzazione.  Invitare la società a redigere un piano industriale. </t>
  </si>
  <si>
    <r>
      <t xml:space="preserve">il Distretto, in riscontro alla richiesta del Politecnico di Bari di attuare azioni volte alla riduzione dei costi di funzionamento, alla riorganizzazione degli organi di amministrazione e controllo e alla riduzione delle relative remunerazioni, ovvero a valutare un eventuale modifica della veste societaria e alla redazione di un piano industriale, con nota PEC del 09.03.2023, ha comunicato che: </t>
    </r>
    <r>
      <rPr>
        <i/>
        <sz val="12"/>
        <color rgb="FF000000"/>
        <rFont val="Cambria"/>
        <family val="1"/>
      </rPr>
      <t>“il Distretto H-BIO S.C. a R.L. persegue con costanza ogni possibile misura economico-finanziaria di contenimento e riduzione dei costi di gestione della società che ne permetta contestualmente il mantenimento delle attività istituzionali”.</t>
    </r>
  </si>
  <si>
    <t>Prof. Antonio Messeni Petruzzelli</t>
  </si>
  <si>
    <t>scarl</t>
  </si>
  <si>
    <t>BINP – Boosting Innovation in Poliba è l’incubatore promosso da Politecnico di Bari, partecipato da PoliBA, ANCE Bari-BAT e Confindustria Bari-BAT, attivo nella promozione di progetti imprenditoriali, startup, spin-off e strategie di open innovation a supporto dell’ecosistema locale.</t>
  </si>
  <si>
    <t>società costituitasi nel 2022</t>
  </si>
  <si>
    <t>BINP -Boosting Innovation in Poliba</t>
  </si>
  <si>
    <t>mantenimento della partecipazione con azioni di razionalizzazione.  A seguito della verifica dello stato di attuazione dei progetti di collaborazione, accertata la chiusura definitiva degli stessi, la corresponsione dei finanziamenti spettanti all’Ateneo nonché la non sussistenza di vincoli relativi alla stabile sede e organizzazione, i competenti uffici di Ateneo provvederanno, nel corso dell’anno 2024, ad avviare le procedure di recesso.</t>
  </si>
  <si>
    <t>Monitorare le procedure di liquidazione della società. A valle, sarà possibile procedere con la cancellazione della società dal Registro delle Imprese</t>
  </si>
  <si>
    <t xml:space="preserve">in data 28/7/2023, si è svolta l’Assemblea dei Soci. Nel corso dell’assemblea, il rappresentante del socio Politecnico di Bari ha evidenziato come il cronico stato di dissesto della società consortile, in liquidazione ormai dal 2003, che ha condotto alla paralisi delle attività, cui si aggiunge il generale disinteresse da parte di molti soci, assenti all’assemblea, renda necessario addivenire alla sollecita chiusura della liquidazione, invitando il liquidatore a voler riferire in occasione di una prossima riunione. 
Nel corso dell’assemblea, con riferimento al contenzioso pendente avverso la Provincia di Brindisi, è stato chiesto di acquisire ogni utile informazione sullo stato della causa presso lo studio dell’Avv. Francesca Riccio, condividendo tali informazioni quanto prima con i soci. </t>
  </si>
  <si>
    <t>in liquidazione
svolgere gli opportuni interventi presso il
liquidatore al fine di acquisire elementi certi sullo stato della procedura e sulla conseguente cancellazione dal Registro delle Imprese</t>
  </si>
  <si>
    <t>mantenimento della partecipazione con azioni di razionalizzazione. Invitare il Distretto ad adottare le misure volte alla riduzione dei costi di funzionamento, alla riorganizzazione degli organi di amministrazione e controllo e alla riduzione delle relative remunerazioni, ovvero a provvedere alla trasformazione societaria e alla redazione di un piano industriale</t>
  </si>
  <si>
    <t>PATRIMONIO NETTO AL 31/12/2023</t>
  </si>
  <si>
    <t>VALORE AVANZO/DISAVANZO
UTILE/PERDITA ANNO 2023</t>
  </si>
  <si>
    <t>VALORE DELLA PRODUZIONE 2023</t>
  </si>
  <si>
    <t>VALORE DELLA PRODUZIONE MEDIO TRIENNIO 2021-2023</t>
  </si>
  <si>
    <t>MISURE DI RAZIONALIZZAZIONE ADOTTATE CON DELIBERA DEL CDA DEL 20-22.12.2023</t>
  </si>
  <si>
    <t>ATTUAZIONE DELLE MISURE PREVISTE DAL PIANO DI RAZIONALIZZAZIONE 2023</t>
  </si>
  <si>
    <t>MISURE DI RAZIONALIZZAZIONE 2024 PROPOSTA</t>
  </si>
  <si>
    <t>società cancellata dal Registro delle Imprese nel 2023</t>
  </si>
  <si>
    <t>società cancellata dal Registro delle Imprese nel 2024ì3</t>
  </si>
  <si>
    <t xml:space="preserve"> VALORE AVANZO/DISAVANZO
UTILE/PERDITA ANNO ANNO 2022</t>
  </si>
  <si>
    <t xml:space="preserve"> VALORE AVANZO/DISAVANZO
UTILE/PERDITA ANNO ANNO 2021</t>
  </si>
  <si>
    <t>Società cancellata dal Registro delle Imprese</t>
  </si>
  <si>
    <t xml:space="preserve">L'Ateneo ha provveduto a richiedere allo spin off la redazione di un piano industriale, volto alla risoluzione delle criticità. In riscontro all’istanza trasmessa dall’Ateneo, con nota del 23.01.2024, lo spin off ha comunicato che la situazione pandemica ha inevitabilmente rappresentato un ostacolo alle attività di INNOLAB S.r.l., che consistono principalmente in attività di consulenza aziendale e rappresentato che già a partire dal 2022 la società ha progressivamente ripreso le proprie attività di sviluppo commerciale, anche grazie alla realizzazione del sito web aziendale, voluta dai soci proprio per aumentare le attività di promozione tra gli stakeholders e i contatti, nonché in virtù della scelta di riconoscere, quale inventivo, una provvigione sugli accordi conclusi ai propri collaboratori, che svolgono pertanto anche attività di promozione dei servizi offerti da INNOLAB S.r.l.
Lo spin off ha altresì indicato i dettagli delle attività in corso o già contrattualizzate ed in fase di avvio e comunicato di “non ritenere necessario al momento attuare particolari azioni e predisporre un piano di sviluppo industriale finalizzato allo sviluppo delle proprie attività, rimandando eventuali valutazioni in tal senso ad un’attenta analisi dei volumi d’affari che saranno generati nei prossimi anni.”
</t>
  </si>
  <si>
    <t>con nota PEC del 15.01.2024 il Politecnico di Bari ha richiesto allo spin off l’attuazione di idonee azioni volte alla redazione di un piano industriale e invitato la Società ad adottare la misura suindicata ed a fornire all’Ateneo informazioni in merito alle azioni intraprese.
Attesa l’assenza di riscontro, con note PEC del 31.10.2024 e del 26.11.2024, il Politecnico ha sollecitato la società ad intraprendere le azioni richieste, tuttavia nessuna risposta è pervenuto in merito.</t>
  </si>
  <si>
    <t>recesso dalla società con richiesta di liquidazione della quota di capitale detenuta, luce della mancata adozione del piano industriale, della perdita registrata nel 2023 e della assenza di attività riconducibili alla valorizzare dei prodotti della ricerca</t>
  </si>
  <si>
    <t>Il Distretto, nella seduta dell’Assemblea straordinaria dei soci del 21.02.2024, ha deliberato di trasformare la società “Dhitech Distretto Tecnologico High-Tech – Società consortile a responsabilità limitata" in Fondazione di Partecipazione con la denominazione “Fondazione di partecipazione DHITECH - Distretto Tecnologico HIGH-TECH” e approvato il nuovo Statuto, dando atto che la trasformazione produrrà i suoi effetti nei modi e nei termini di cui all’art. 2500 novies del Codice Civile, decorsi sessanta giorni dall'ultimo degli adempimenti pubblicitari.</t>
  </si>
  <si>
    <t>Nell’anno 2024, in ottemperanza a quanto deliberato dal CdA, i competenti Uffici hanno invitato la società DAISY NET Scarl a corrispondere all’Ateneo l’importo simbolico di € 1,00, quale liquidazione della quota detenuta dal Politecnico, tuttavia nessun riscontro è pervenuto in merito.</t>
  </si>
  <si>
    <t xml:space="preserve">Il Distretto ha “provveduto a redigere ed approvare il testo dei patti parasociali con le proposte di modifica relativamente alla riduzione del numero dei consiglieri”.
Nel corso del 2023 si sono concluse le attività del progetto europeo RIGHTWEIGHT a valere su Interreg North-West con risultati molto interessanti dal punto di vista industriale, sono proseguite le attività del progetto europeo AMULET sui temi dell’open innovation collegati al supporto all’accelerazione tecnologica nel settore dei materiali, è stata svolta un’intensa attività progettuale che ha portato alla approvazione di due progetti INTERREG e all’ampliamento del network con le medie e piccole aziende.
Il Distretto ha anche assunto il ruolo di catalizzatore a supporto delle medie e piccole imprese nazionali ritagliandosi il ruolo di consulente di attività di ricerca e sviluppo per progetti a valere sui bandi regionali, bandi MIMIT e bandi a cascata PNRR .
Le suddette attività sono indicative della capacità di IMAST di fungere da intermediario per la nascita di collaborazioni scientifiche tra enti di ricerca e imprese nazionali, piccole, medie e grandi. IMAST è pertanto un elemento di collegamento efficace ed importante tra gli Atenei siti nel Nord Italia e realtà di ricerca collocate nel mezzogiorno e rappresenta una finestra aperta verso opportunità di ricerca finanziata cui il Politecnico non potrebbe attingere se non come socio. </t>
  </si>
  <si>
    <t xml:space="preserve"> A seguito del versamento dell’importo di € 24.633,32 in favore della società, l’Ateneo, con note PEC del 16.09.2024 e del 21.11.2024, ha richiesto al liquidatore, Ing. Galatà, di fornire aggiornamenti in merito allo stato della liquidazione.
Il Liquidatore, con nota PEC del 24.11.2024, ha rappresentato che: “Quando saranno incassati i crediti verrà pagata la restante parte del debito (52.261,68-50.602,98= euro 1.658,70) e potrà essere redatto il bilancio di chiusura con la distribuzione delle somme restanti ai Soci beneficiari del finanziamento.”
</t>
  </si>
  <si>
    <t>In data 13.12.2023 la società è stata cancellata d’Ufficio dal Registro delle Imprese.
Il Politecnico di Bari non ha ricevuto la liquidazione della quota sociale detenuta, come previsto dall’art. 2473 c.c., né alcuna altra corrispondente somma, ancorché inserita in un bilancio di liquidazione e/o piano di riparto, in considerazione del fatto che IMPRESAMBIENTE non è stata liquidata al termine delle procedure di liquidazione, quanto piuttosto cancellata dal Registro delle Imprese ai sensi dell’art. 2490 CC. 
Allo stato, risulta che il liquidatore, dott. Vito Gaudiano, non abbia provveduto alla presentazione del bilancio di liquidazione e dell’eventuale piano di riparto, nonché dei bilanci societari dal 2018 al 2023.
Alla luce di quanto sopra, con nota PEC e raccomandata del 15.11.2024, il Politecnico di Bari ha provveduto a richiedere al dott. Gaudiano la liquidazione della quota di capitale sociale detenuta dall’Ateneo, in analogia a quanto disposto da altri soci pubblici di IMPRESAMBIENTE.</t>
  </si>
  <si>
    <t>mantenimento senza interventi, alla luce del rispetto delle prescrizioni del TUSP</t>
  </si>
  <si>
    <t>con note PEC del 26.10.2023 e del 31.10.2024 questo Ateneo ha richiesto nuovamente al curatore fallimentare aggiornamenti in merito allo stato dell’arte della procedura.
Ad oggi non è pervenuto riscontro alle istanze presentate da questo Ateneo.</t>
  </si>
  <si>
    <t>Con note PEC del 26.10.2023 e del 31.10.2024 questo Ateneo ha richiesto nuovamente aggiornamenti in merito allo stato dell’arte della procedura. 
Ad oggi non è pervenuto riscontro alle istanze presentate da questo Ateneo.</t>
  </si>
  <si>
    <t>società in liquidazione
svolgere gli opportuni interventi al fine di acquisire elementi certi sullo stato della procedura</t>
  </si>
  <si>
    <t>mantenimento con azioni di razionalizzazione. Invitare la società a procedere alla redazione di un piano industriale volto all’incentivazione delle attività dello spin off</t>
  </si>
  <si>
    <r>
      <t>In riscontro all’istanza trasmessa dal Politecnico di Bari, il Distretto, giusta nota PEC del 23.01.2024, ha comunicato quanto segue:
“in relazione a contenimento dei costi di funzionamento è opportuno evidenziare che le voci più rilevanti sono costituite dai costi del Personale e dai costi per servizi, questi ultimi comprendenti le consulenze tecniche e le consulenze a supporto dei progetti finanziati; pertanto il valore degli stessi è legato non già al mero funzionamento della Società ma piuttosto alla realizzazione di progetti e commesse ed è proporzionale ai ricavi per servizi e ai contributi attesi sui suddetti progetti e commesse.
I</t>
    </r>
    <r>
      <rPr>
        <b/>
        <sz val="12"/>
        <rFont val="Cambria"/>
        <family val="1"/>
      </rPr>
      <t>n relazione alla riorganizzazione degli Organi di Amministrazione e di Controllo e alle relative remunerazioni, si evidenzia che al Consiglio di Amministrazione, se pur composto da 5 membri, non viene riconosciuto alcun compenso o indennità e l’Organo di Controllo è costituito dal solo Sindaco Unico</t>
    </r>
    <r>
      <rPr>
        <sz val="12"/>
        <rFont val="Cambria"/>
        <family val="1"/>
      </rPr>
      <t>.”</t>
    </r>
  </si>
  <si>
    <t>mantenimento della partecipazione con azioni di razionalizzazione. Invitare il Distretto al mantenimento delle misure volte alla riduzione dei costi di funzionamento già adottate.</t>
  </si>
  <si>
    <t>Continuare a svolgere gli opportuni interventi presso il
curatore fallimentare al fine di acquisire elementi certi sullo stato della procedura</t>
  </si>
  <si>
    <t>in data 13/12/2023 la società è cancellata dal Registro delle Imprese</t>
  </si>
  <si>
    <t>Monitorare lo stato di liquidazione della quota di capitale sociale spettante all'Ateneo</t>
  </si>
  <si>
    <t>Mantenimento della partecipazione con azioni di razionalizzazione.  Invitare il Distretto ad adottare azioni volte alla riduzione dei costi di funzionamento, alla riorganizzazione degli organi di amministrazione e controllo, ovvero a provvedere alla redazione di un piano industriale.
Svolgere gli opportuni interventi per accertare l'adozione dei provvedimenti da parte del Distretto</t>
  </si>
  <si>
    <r>
      <t xml:space="preserve">Il Distretto, in riscontro alla richiesta del Poliba di perseguire ogni misura economico-finanziaria volta al contenimento e riduzione dei costi di gestione, con nota PEC del 23.05.2024, ha comunicato all’Ateneo di aver </t>
    </r>
    <r>
      <rPr>
        <b/>
        <sz val="12"/>
        <rFont val="Cambria"/>
        <family val="1"/>
      </rPr>
      <t>azzerato il compenso annuale ai membri del Consiglio di Amministrazione e il costo della sede operativa, nonché di aver annullato le spese relative al reclutamento di unità di personale.</t>
    </r>
    <r>
      <rPr>
        <sz val="12"/>
        <rFont val="Cambria"/>
        <family val="1"/>
      </rPr>
      <t xml:space="preserve">
</t>
    </r>
  </si>
  <si>
    <t>L'Ateneo rileva che l’esercizio del diritto di recesso dalla società, con conseguente richiesta di liquidazione in denaro della quota sociale detenuta dal Politecnico di Bari, come deliberato dal CdA, potrebbe comportare una ulteriore dilazione dei tempi di soluzione della questione.
Tanto premesso, tenuto conto che  l’apposita Commissione nominata dal Consiglio di Amministrazione nella seduta del 30/9/2021  ha ritenuto che alla partecipazione non possa attribuirsi, all’attualità, alcun valore economico, e persistendo le condizioni per avvalersi delle prescrizioni dell’art. 24 del TUSP, si propone di comunicare la conferma dell’esercizio del diritto di recesso e di invitare la società DAISY NET Scarl alla liquidazione in denaro del valore della quota societaria detenuta dal Politecnico,  attribuendo alla stessa il valore simbolico di € 1,00.</t>
  </si>
  <si>
    <t>Nel confermare il recesso, invitare la società DAISY NET Scarl alla liquidazione della quota societaria detenuta dal Politecnico.</t>
  </si>
  <si>
    <t>recesso dalla società con richiesta di liquidazione della quota di capitale detenuta, alla luce dell’assenza di un adeguato piano di rilancio delle attività della società e dell’esiguità del fatturato, di poco superiore a € 10.900,00</t>
  </si>
  <si>
    <t>PRESIDENTE E RAPPRESENTANTE POLIBA NEGLI ORGANI DI GOVERNO DELLA SOCIETA' PARTECIPATA</t>
  </si>
  <si>
    <t>Prof. Nicola Epicoco
Prof. Raffaele Carli</t>
  </si>
  <si>
    <t>Con note PEC l’Ateneo ha provveduto più volte a richiedere alla società aggiornamenti in merito alla procedura.
Con nota e-mail del 06.11.2024, il prof. Demelio, in qualità di Presidente del CdA dello spin off, ha comunicato di aver provveduto a richiedere ai soci la disponibilità a cedere le proprie quote di capitale ad una società interessata ad acquisire Polimech e ha rappresentato che, allo stato, sei soci su sette hanno manifestato la volontà di procedere alla cessione. Pertanto, ricevuta conferma dall’ultimo socio, sarà possibile procedere alla cessione della società, auspicabilmente entro il corrente anno.</t>
  </si>
  <si>
    <t>il Politecnico, in ossequio a quanto disposto dal CdA di Ateneo in merito al mantenimento della partecipazione con azioni di razionalizzazione, con nota PEC del  22.01.2024  ha provveduto a invitare il Distretto ad adottare azioni volte alla riduzione dei costi di funzionamento, alla riorganizzazione degli organi di amministrazione e controllo e alla riduzione delle relative remunerazioni, ovvero a provvedere alla trasformazione societaria e alla redazione di un piano industriale.
Con nota PEC del 31.10.2024 l’Ateneo ha sollecitato Silab Daisy a fornire riscontro in merito, tuttavia ad oggi, nonostante i solleciti, alcuna comunicazione è pervenuta da parte della società.
In data 15.11.2024 si è svolta la riunione del CdA di Silab Daisy, nel corso della quale si è discusso della messa in liquidazione della società.
Il rappresentante di Ateneo nel Consiglio di Amministrazione di Silab, prof. Di Noia, ha rappresentato che, durante la seduta, è emerso che, il partner SER&amp;Practice risulta ancora in attesa di ricevere dal MUR il versamento dell’ultimo SAL relativo al Progetto DSE.
Tanto premesso, il Consesso ha deliberato di procedere alla liquidazione della società a valle del pagamento della suddetta quota da parte del Ministero, che avverrà, auspicabilmente, entro febbraio 2025, riservandosi di convocare apposita seduta per l’avvio dell’iter di liquidazione della società nel marzo 2025.</t>
  </si>
  <si>
    <t>mantenimento della partecipazione con azioni di razionalizzazione.  A seguito della verifica dello stato di attuazione dei progetti di collaborazione, accertata la chiusura definitiva degli stessi, la corresponsione dei finanziamenti spettanti nonché la non sussistenza di vincoli relativi alla stabile sede e organizzazione, i competenti uffici di Ateneo provvederanno, nel corso dell’anno 2025, ad avviare le procedure di recesso.</t>
  </si>
  <si>
    <t>Prof. Maurizio Triggiani
Prof.ssa Nunzia Carbonara</t>
  </si>
  <si>
    <t>Prof. Cristoforo Marzocca 
Prof. Mario Daniele Piccioni</t>
  </si>
  <si>
    <t>Prof.ssa Maria Pia Fanti
Prof. Giuseppe Acciani</t>
  </si>
  <si>
    <t xml:space="preserve">Prof. Gianfranco Avitabile
Prof. Cataldo Guaragnella
</t>
  </si>
  <si>
    <t>Amministratore Unico
Ing. Domenica Costantino</t>
  </si>
  <si>
    <t>Liquidatore
Cosimo D'Ambrosio</t>
  </si>
  <si>
    <t>Prof. Giuseppe Gigli
Prof. Pierpaolo Pontrandolfo</t>
  </si>
  <si>
    <t>Dott. Arturo de Risi
Prof. Enrico De Tuglie</t>
  </si>
  <si>
    <t>Liquidatore Ing Galatà</t>
  </si>
  <si>
    <t>Prof. Giuseppe Acierno
Prof. Michele Ruta</t>
  </si>
  <si>
    <t>Prof.ssa Luisa Torsi
Prof. Michele Ruta</t>
  </si>
  <si>
    <t>Prof. Francesco Losurdo
Amministratore Unico</t>
  </si>
  <si>
    <t>Amministratore Unico
(dott. Nicola Lorusso)</t>
  </si>
  <si>
    <t>Prof. Fabio Fatiguso
Prof. Cesare Verdoscia</t>
  </si>
  <si>
    <t>Prof. Sergio Ferrara
Prof. Leonardo Soria</t>
  </si>
  <si>
    <t>Il Presidente
Dott. Giovanni Sylos Labini
Prof. Vincenzo Spagnolo</t>
  </si>
  <si>
    <t>Prog. Luigi Maria Galantucci
Prof. Luigi Tricarico</t>
  </si>
  <si>
    <t>Prof. Giuseppe Pompeo Demelio
Prof. Raffaello Iavagnilio</t>
  </si>
  <si>
    <t>Prof. Claudio Garavelli
Prof. Raffaello Iavagnilio</t>
  </si>
  <si>
    <t>Prof. Vincenzo Simeone
Prof.ssa Barbara Scozzi</t>
  </si>
  <si>
    <t>Presidente Evelina Milella
Prof. Luigi La Ragione</t>
  </si>
  <si>
    <t>Pasquale Redavid
Prof. Vito Gallo</t>
  </si>
  <si>
    <t>Prof. ssa Maria Svelto</t>
  </si>
  <si>
    <t>Milena Grazia Rita Sinigaglia</t>
  </si>
  <si>
    <t>Mantenimento della partecipazione con azioni di razionalizzazione.  A seguito della verifica dello stato di attuazione dei progetti di collaborazione, accertata la chiusura definitiva degli stessi, la corresponsione dei finanziamenti spettanti all’Ateneo nonché la non sussistenza di vincoli relativi alla stabile sede e organizzazione, i competenti uffici di Ateneo provvederanno, nel corso dell’anno 2025, ad avviare le procedure di recesso.</t>
  </si>
  <si>
    <t>Sono state avviate azioni di monitoraggio rispetto allo stato di attuazione dei progetti PON in collaborazione con il DARE, quali PROINNOBIT ed ECOP4.
A seguito di tale monitoraggio, e acquisita la nota del Presidente del DARE prof.ssa Milena Sinigaglia, avente ad oggetto la corresponsione in favore del Poliba del contributo di euro 10.983,24 a saldo del progetto PROINNOBIT, il CdA di Ateneo, nella seduta del 28.03.2024, ha deliberato di autorizzare il versamento dell’importo di € 4.076,67 a favore del Distretto DARE, quale ristoro dei costi sostenuti dalla capofila per l’attività di gestione e coordinamento del Progetto e delle perdite finanziarie registrate da DARE in considerazione delle anticipazioni erogate alle aziende partecipanti a PROINNOBIT.
Il Presidente,  in data 10.12.2024, ha rappresentato, altresì, che si è ancora in attesa di ricevere tranche di finanziamenti relativi al progetto PON dal titolo ECOP4, la cui corresponsione avverrà, auspicabilmente, entro i primi mesi del 2025.</t>
  </si>
  <si>
    <t>Luigi Defilippis</t>
  </si>
  <si>
    <t>Maria Augusta Dramisino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</si>
</sst>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quot;€&quot;\ #,##0.00"/>
  </numFmts>
  <fonts count="12" x14ac:knownFonts="1">
    <font>
      <sz val="11"/>
      <color rgb="FF000000"/>
      <name val="Calibri"/>
      <family val="2"/>
    </font>
    <font>
      <u/>
      <sz val="11"/>
      <color rgb="FF0000FF"/>
      <name val="Calibri"/>
      <family val="2"/>
    </font>
    <font>
      <sz val="11"/>
      <name val="Cambria"/>
      <family val="1"/>
    </font>
    <font>
      <b/>
      <sz val="11"/>
      <name val="Cambria"/>
      <family val="1"/>
    </font>
    <font>
      <sz val="11"/>
      <color rgb="FF000000"/>
      <name val="Calibri"/>
      <family val="2"/>
    </font>
    <font>
      <sz val="12"/>
      <name val="Cambria"/>
      <family val="1"/>
    </font>
    <font>
      <sz val="12"/>
      <color rgb="FFFF0000"/>
      <name val="Cambria"/>
      <family val="1"/>
    </font>
    <font>
      <sz val="12"/>
      <name val="Calibri"/>
      <family val="1"/>
    </font>
    <font>
      <sz val="11"/>
      <color rgb="FF333333"/>
      <name val="Arial"/>
      <family val="2"/>
    </font>
    <font>
      <sz val="8"/>
      <name val="Calibri"/>
      <family val="2"/>
    </font>
    <font>
      <i/>
      <sz val="12"/>
      <color rgb="FF000000"/>
      <name val="Cambria"/>
      <family val="1"/>
    </font>
    <font>
      <b/>
      <sz val="12"/>
      <name val="Cambria"/>
      <family val="1"/>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164" fontId="4" fillId="0" borderId="0" applyFont="0" applyFill="0" applyBorder="0" applyAlignment="0" applyProtection="0"/>
  </cellStyleXfs>
  <cellXfs count="34">
    <xf numFmtId="0" fontId="0" fillId="0" borderId="0" xfId="0"/>
    <xf numFmtId="0" fontId="2" fillId="0" borderId="1" xfId="0" applyFont="1" applyBorder="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5" fillId="0" borderId="1" xfId="2" applyFont="1" applyFill="1" applyBorder="1" applyAlignment="1">
      <alignment horizontal="center" vertical="center" wrapText="1"/>
    </xf>
    <xf numFmtId="0" fontId="8" fillId="0" borderId="0" xfId="0" applyFont="1" applyAlignment="1">
      <alignment vertical="center" wrapText="1"/>
    </xf>
    <xf numFmtId="0" fontId="2"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1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pplyProtection="1">
      <alignment horizontal="center" vertical="center"/>
      <protection locked="0"/>
    </xf>
    <xf numFmtId="10" fontId="5" fillId="0" borderId="1" xfId="0" applyNumberFormat="1"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protection locked="0"/>
    </xf>
    <xf numFmtId="165" fontId="5" fillId="0" borderId="1"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14" fontId="5" fillId="0" borderId="5" xfId="0" applyNumberFormat="1"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5" fillId="0" borderId="5" xfId="0" applyFont="1" applyFill="1" applyBorder="1" applyAlignment="1">
      <alignment horizontal="center" vertical="center"/>
    </xf>
    <xf numFmtId="9" fontId="5" fillId="0" borderId="1" xfId="0" applyNumberFormat="1" applyFont="1" applyFill="1" applyBorder="1" applyAlignment="1">
      <alignment horizontal="center" vertical="center" wrapText="1"/>
    </xf>
  </cellXfs>
  <cellStyles count="3">
    <cellStyle name="Collegamento ipertestuale" xfId="1" xr:uid="{00000000-0005-0000-0000-000000000000}"/>
    <cellStyle name="Normale" xfId="0" builtinId="0" customBuiltin="1"/>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2"/>
  <sheetViews>
    <sheetView tabSelected="1" zoomScale="70" zoomScaleNormal="70" zoomScaleSheetLayoutView="40" workbookViewId="0">
      <pane ySplit="1" topLeftCell="A2" activePane="bottomLeft" state="frozen"/>
      <selection activeCell="P1" sqref="P1"/>
      <selection pane="bottomLeft" activeCell="R29" sqref="R29"/>
    </sheetView>
  </sheetViews>
  <sheetFormatPr defaultColWidth="24.42578125" defaultRowHeight="14.25" x14ac:dyDescent="0.25"/>
  <cols>
    <col min="1" max="1" width="7.140625" style="2" customWidth="1"/>
    <col min="2" max="2" width="24.5703125" style="2" bestFit="1" customWidth="1"/>
    <col min="3" max="3" width="14.42578125" style="2" customWidth="1"/>
    <col min="4" max="4" width="36.85546875" style="2" customWidth="1"/>
    <col min="5" max="5" width="24.42578125" style="3" customWidth="1"/>
    <col min="6" max="6" width="23" style="4" customWidth="1"/>
    <col min="7" max="9" width="22.42578125" style="2" customWidth="1"/>
    <col min="10" max="10" width="21" style="2" customWidth="1"/>
    <col min="11" max="12" width="20.85546875" style="2" customWidth="1"/>
    <col min="13" max="13" width="24.7109375" style="2" customWidth="1"/>
    <col min="14" max="14" width="27.7109375" style="2" customWidth="1"/>
    <col min="15" max="15" width="48.140625" style="5" customWidth="1"/>
    <col min="16" max="16" width="128.140625" style="5" customWidth="1"/>
    <col min="17" max="17" width="61" style="5" customWidth="1"/>
    <col min="18" max="18" width="33.7109375" style="2" bestFit="1" customWidth="1"/>
    <col min="19" max="16384" width="24.42578125" style="2"/>
  </cols>
  <sheetData>
    <row r="1" spans="1:18" ht="102.75" customHeight="1" x14ac:dyDescent="0.25">
      <c r="B1" s="15" t="s">
        <v>36</v>
      </c>
      <c r="C1" s="14" t="s">
        <v>0</v>
      </c>
      <c r="D1" s="14" t="s">
        <v>1</v>
      </c>
      <c r="E1" s="14" t="s">
        <v>2</v>
      </c>
      <c r="F1" s="16" t="s">
        <v>35</v>
      </c>
      <c r="G1" s="11" t="s">
        <v>108</v>
      </c>
      <c r="H1" s="11" t="s">
        <v>107</v>
      </c>
      <c r="I1" s="11" t="s">
        <v>99</v>
      </c>
      <c r="J1" s="11" t="s">
        <v>98</v>
      </c>
      <c r="K1" s="11" t="s">
        <v>100</v>
      </c>
      <c r="L1" s="11" t="s">
        <v>83</v>
      </c>
      <c r="M1" s="11" t="s">
        <v>84</v>
      </c>
      <c r="N1" s="11" t="s">
        <v>101</v>
      </c>
      <c r="O1" s="11" t="s">
        <v>102</v>
      </c>
      <c r="P1" s="11" t="s">
        <v>103</v>
      </c>
      <c r="Q1" s="11" t="s">
        <v>104</v>
      </c>
      <c r="R1" s="14" t="s">
        <v>133</v>
      </c>
    </row>
    <row r="2" spans="1:18" x14ac:dyDescent="0.25">
      <c r="B2" s="15"/>
      <c r="C2" s="14"/>
      <c r="D2" s="14"/>
      <c r="E2" s="14"/>
      <c r="F2" s="16"/>
      <c r="G2" s="11"/>
      <c r="H2" s="11"/>
      <c r="I2" s="11"/>
      <c r="J2" s="11"/>
      <c r="K2" s="11"/>
      <c r="L2" s="11"/>
      <c r="M2" s="11"/>
      <c r="N2" s="11"/>
      <c r="O2" s="11"/>
      <c r="P2" s="11"/>
      <c r="Q2" s="11"/>
      <c r="R2" s="14"/>
    </row>
    <row r="3" spans="1:18" ht="126" x14ac:dyDescent="0.25">
      <c r="A3" s="1">
        <v>1</v>
      </c>
      <c r="B3" s="13" t="s">
        <v>65</v>
      </c>
      <c r="C3" s="9" t="s">
        <v>3</v>
      </c>
      <c r="D3" s="17" t="s">
        <v>4</v>
      </c>
      <c r="E3" s="18">
        <v>38706</v>
      </c>
      <c r="F3" s="19">
        <v>2.2800000000000001E-2</v>
      </c>
      <c r="G3" s="20">
        <v>2686</v>
      </c>
      <c r="H3" s="20">
        <v>2886</v>
      </c>
      <c r="I3" s="20">
        <v>24933</v>
      </c>
      <c r="J3" s="20">
        <v>1150797</v>
      </c>
      <c r="K3" s="20">
        <v>937451</v>
      </c>
      <c r="L3" s="20">
        <v>1081596</v>
      </c>
      <c r="M3" s="20">
        <v>754247</v>
      </c>
      <c r="N3" s="20">
        <f>(K3+L3+M3)/3</f>
        <v>924431.33333333337</v>
      </c>
      <c r="O3" s="9" t="s">
        <v>38</v>
      </c>
      <c r="P3" s="9" t="s">
        <v>113</v>
      </c>
      <c r="Q3" s="9" t="s">
        <v>38</v>
      </c>
      <c r="R3" s="9" t="s">
        <v>144</v>
      </c>
    </row>
    <row r="4" spans="1:18" ht="286.5" customHeight="1" x14ac:dyDescent="0.25">
      <c r="A4" s="1">
        <v>2</v>
      </c>
      <c r="B4" s="13" t="s">
        <v>5</v>
      </c>
      <c r="C4" s="9" t="s">
        <v>6</v>
      </c>
      <c r="D4" s="17" t="s">
        <v>24</v>
      </c>
      <c r="E4" s="18">
        <v>39661</v>
      </c>
      <c r="F4" s="21">
        <v>4.2900000000000001E-2</v>
      </c>
      <c r="G4" s="20">
        <v>4300</v>
      </c>
      <c r="H4" s="20">
        <v>6317</v>
      </c>
      <c r="I4" s="20">
        <v>16904</v>
      </c>
      <c r="J4" s="20">
        <v>585847</v>
      </c>
      <c r="K4" s="20">
        <v>512517</v>
      </c>
      <c r="L4" s="20">
        <v>706777</v>
      </c>
      <c r="M4" s="20">
        <v>456547</v>
      </c>
      <c r="N4" s="20">
        <f t="shared" ref="N4:N31" si="0">(K4+L4+M4)/3</f>
        <v>558613.66666666663</v>
      </c>
      <c r="O4" s="9" t="s">
        <v>97</v>
      </c>
      <c r="P4" s="9" t="s">
        <v>123</v>
      </c>
      <c r="Q4" s="9" t="s">
        <v>124</v>
      </c>
      <c r="R4" s="9" t="s">
        <v>145</v>
      </c>
    </row>
    <row r="5" spans="1:18" ht="409.5" customHeight="1" x14ac:dyDescent="0.25">
      <c r="A5" s="1">
        <v>3</v>
      </c>
      <c r="B5" s="13" t="s">
        <v>43</v>
      </c>
      <c r="C5" s="9" t="s">
        <v>44</v>
      </c>
      <c r="D5" s="17" t="s">
        <v>45</v>
      </c>
      <c r="E5" s="18">
        <v>39058</v>
      </c>
      <c r="F5" s="21">
        <v>4.4200000000000003E-2</v>
      </c>
      <c r="G5" s="20" t="s">
        <v>80</v>
      </c>
      <c r="H5" s="20" t="s">
        <v>82</v>
      </c>
      <c r="I5" s="20" t="s">
        <v>80</v>
      </c>
      <c r="J5" s="20" t="s">
        <v>80</v>
      </c>
      <c r="K5" s="20" t="s">
        <v>82</v>
      </c>
      <c r="L5" s="20" t="s">
        <v>82</v>
      </c>
      <c r="M5" s="20" t="s">
        <v>80</v>
      </c>
      <c r="N5" s="20" t="e">
        <f t="shared" si="0"/>
        <v>#VALUE!</v>
      </c>
      <c r="O5" s="9" t="s">
        <v>56</v>
      </c>
      <c r="P5" s="9" t="s">
        <v>116</v>
      </c>
      <c r="Q5" s="9" t="s">
        <v>125</v>
      </c>
      <c r="R5" s="9" t="s">
        <v>146</v>
      </c>
    </row>
    <row r="6" spans="1:18" ht="248.25" customHeight="1" x14ac:dyDescent="0.25">
      <c r="A6" s="8">
        <v>4</v>
      </c>
      <c r="B6" s="13" t="s">
        <v>7</v>
      </c>
      <c r="C6" s="9" t="s">
        <v>8</v>
      </c>
      <c r="D6" s="17" t="s">
        <v>9</v>
      </c>
      <c r="E6" s="18">
        <v>39058</v>
      </c>
      <c r="F6" s="21">
        <v>2.35E-2</v>
      </c>
      <c r="G6" s="20"/>
      <c r="H6" s="20" t="s">
        <v>82</v>
      </c>
      <c r="I6" s="9" t="s">
        <v>126</v>
      </c>
      <c r="J6" s="20" t="s">
        <v>80</v>
      </c>
      <c r="K6" s="20" t="s">
        <v>82</v>
      </c>
      <c r="L6" s="20" t="s">
        <v>82</v>
      </c>
      <c r="M6" s="20" t="s">
        <v>80</v>
      </c>
      <c r="N6" s="20" t="e">
        <f t="shared" si="0"/>
        <v>#VALUE!</v>
      </c>
      <c r="O6" s="9" t="s">
        <v>56</v>
      </c>
      <c r="P6" s="9" t="s">
        <v>117</v>
      </c>
      <c r="Q6" s="9" t="s">
        <v>127</v>
      </c>
      <c r="R6" s="9" t="s">
        <v>81</v>
      </c>
    </row>
    <row r="7" spans="1:18" ht="409.5" customHeight="1" x14ac:dyDescent="0.25">
      <c r="A7" s="1">
        <v>5</v>
      </c>
      <c r="B7" s="13" t="s">
        <v>25</v>
      </c>
      <c r="C7" s="9" t="s">
        <v>3</v>
      </c>
      <c r="D7" s="17" t="s">
        <v>10</v>
      </c>
      <c r="E7" s="18">
        <v>40023</v>
      </c>
      <c r="F7" s="21">
        <v>0.11</v>
      </c>
      <c r="G7" s="20">
        <v>5922</v>
      </c>
      <c r="H7" s="20">
        <v>196052</v>
      </c>
      <c r="I7" s="20">
        <v>1965901</v>
      </c>
      <c r="J7" s="20">
        <v>2132454</v>
      </c>
      <c r="K7" s="20">
        <v>1635242</v>
      </c>
      <c r="L7" s="20">
        <v>2123535</v>
      </c>
      <c r="M7" s="20">
        <v>1843511</v>
      </c>
      <c r="N7" s="20">
        <f t="shared" si="0"/>
        <v>1867429.3333333333</v>
      </c>
      <c r="O7" s="9" t="s">
        <v>38</v>
      </c>
      <c r="P7" s="9" t="s">
        <v>118</v>
      </c>
      <c r="Q7" s="9" t="s">
        <v>38</v>
      </c>
      <c r="R7" s="9" t="s">
        <v>147</v>
      </c>
    </row>
    <row r="8" spans="1:18" ht="321.75" customHeight="1" x14ac:dyDescent="0.25">
      <c r="A8" s="1">
        <v>6</v>
      </c>
      <c r="B8" s="13" t="s">
        <v>37</v>
      </c>
      <c r="C8" s="9" t="s">
        <v>11</v>
      </c>
      <c r="D8" s="17" t="s">
        <v>12</v>
      </c>
      <c r="E8" s="18">
        <v>39380</v>
      </c>
      <c r="F8" s="21">
        <v>0.2041</v>
      </c>
      <c r="G8" s="20">
        <v>12981</v>
      </c>
      <c r="H8" s="22">
        <v>-7057</v>
      </c>
      <c r="I8" s="22">
        <v>-655</v>
      </c>
      <c r="J8" s="20">
        <v>183240</v>
      </c>
      <c r="K8" s="20">
        <v>62589</v>
      </c>
      <c r="L8" s="20">
        <v>102654</v>
      </c>
      <c r="M8" s="20">
        <v>177231</v>
      </c>
      <c r="N8" s="20">
        <f t="shared" si="0"/>
        <v>114158</v>
      </c>
      <c r="O8" s="9" t="s">
        <v>128</v>
      </c>
      <c r="P8" s="9" t="s">
        <v>129</v>
      </c>
      <c r="Q8" s="9" t="s">
        <v>38</v>
      </c>
      <c r="R8" s="9" t="s">
        <v>148</v>
      </c>
    </row>
    <row r="9" spans="1:18" ht="408.75" customHeight="1" x14ac:dyDescent="0.25">
      <c r="A9" s="1">
        <v>7</v>
      </c>
      <c r="B9" s="13" t="s">
        <v>66</v>
      </c>
      <c r="C9" s="9" t="s">
        <v>13</v>
      </c>
      <c r="D9" s="17" t="s">
        <v>14</v>
      </c>
      <c r="E9" s="18">
        <v>39597</v>
      </c>
      <c r="F9" s="21">
        <v>0.1221</v>
      </c>
      <c r="G9" s="20">
        <v>66308</v>
      </c>
      <c r="H9" s="20">
        <v>8648</v>
      </c>
      <c r="I9" s="20">
        <v>668</v>
      </c>
      <c r="J9" s="20">
        <v>68067</v>
      </c>
      <c r="K9" s="20">
        <v>112250</v>
      </c>
      <c r="L9" s="20">
        <v>38726</v>
      </c>
      <c r="M9" s="20">
        <v>156186</v>
      </c>
      <c r="N9" s="20">
        <f t="shared" si="0"/>
        <v>102387.33333333333</v>
      </c>
      <c r="O9" s="9" t="s">
        <v>130</v>
      </c>
      <c r="P9" s="9" t="s">
        <v>114</v>
      </c>
      <c r="Q9" s="9" t="s">
        <v>131</v>
      </c>
      <c r="R9" s="9" t="s">
        <v>149</v>
      </c>
    </row>
    <row r="10" spans="1:18" ht="338.25" customHeight="1" x14ac:dyDescent="0.25">
      <c r="A10" s="12">
        <v>8</v>
      </c>
      <c r="B10" s="13" t="s">
        <v>67</v>
      </c>
      <c r="C10" s="9" t="s">
        <v>13</v>
      </c>
      <c r="D10" s="17" t="s">
        <v>15</v>
      </c>
      <c r="E10" s="18" t="s">
        <v>58</v>
      </c>
      <c r="F10" s="21">
        <v>0.08</v>
      </c>
      <c r="G10" s="20">
        <v>64525</v>
      </c>
      <c r="H10" s="20">
        <v>501176</v>
      </c>
      <c r="I10" s="20">
        <v>233446</v>
      </c>
      <c r="J10" s="20">
        <v>1033022</v>
      </c>
      <c r="K10" s="20">
        <v>816916</v>
      </c>
      <c r="L10" s="20">
        <v>355044</v>
      </c>
      <c r="M10" s="20">
        <v>43771</v>
      </c>
      <c r="N10" s="20">
        <f t="shared" si="0"/>
        <v>405243.66666666669</v>
      </c>
      <c r="O10" s="9" t="s">
        <v>93</v>
      </c>
      <c r="P10" s="9" t="s">
        <v>163</v>
      </c>
      <c r="Q10" s="9" t="s">
        <v>162</v>
      </c>
      <c r="R10" s="9" t="s">
        <v>161</v>
      </c>
    </row>
    <row r="11" spans="1:18" ht="409.5" x14ac:dyDescent="0.25">
      <c r="A11" s="1">
        <v>9</v>
      </c>
      <c r="B11" s="13" t="s">
        <v>68</v>
      </c>
      <c r="C11" s="9" t="s">
        <v>16</v>
      </c>
      <c r="D11" s="17" t="s">
        <v>17</v>
      </c>
      <c r="E11" s="18">
        <v>41374</v>
      </c>
      <c r="F11" s="21">
        <v>0.08</v>
      </c>
      <c r="G11" s="20">
        <v>6516</v>
      </c>
      <c r="H11" s="22">
        <v>-2198</v>
      </c>
      <c r="I11" s="22">
        <v>-2218</v>
      </c>
      <c r="J11" s="20">
        <v>24037</v>
      </c>
      <c r="K11" s="20">
        <v>1</v>
      </c>
      <c r="L11" s="20">
        <v>0</v>
      </c>
      <c r="M11" s="20">
        <v>115014</v>
      </c>
      <c r="N11" s="20">
        <f t="shared" si="0"/>
        <v>38338.333333333336</v>
      </c>
      <c r="O11" s="9" t="s">
        <v>93</v>
      </c>
      <c r="P11" s="9" t="s">
        <v>136</v>
      </c>
      <c r="Q11" s="9" t="s">
        <v>137</v>
      </c>
      <c r="R11" s="9" t="s">
        <v>150</v>
      </c>
    </row>
    <row r="12" spans="1:18" ht="356.25" customHeight="1" x14ac:dyDescent="0.25">
      <c r="A12" s="1">
        <v>10</v>
      </c>
      <c r="B12" s="13" t="s">
        <v>69</v>
      </c>
      <c r="C12" s="9" t="s">
        <v>18</v>
      </c>
      <c r="D12" s="17" t="s">
        <v>19</v>
      </c>
      <c r="E12" s="18">
        <v>41004</v>
      </c>
      <c r="F12" s="21">
        <v>0.05</v>
      </c>
      <c r="G12" s="20">
        <v>40198</v>
      </c>
      <c r="H12" s="20">
        <v>54806</v>
      </c>
      <c r="I12" s="20">
        <v>44784</v>
      </c>
      <c r="J12" s="20">
        <v>122457</v>
      </c>
      <c r="K12" s="20">
        <v>200817</v>
      </c>
      <c r="L12" s="20">
        <v>195861</v>
      </c>
      <c r="M12" s="20">
        <v>183105</v>
      </c>
      <c r="N12" s="20">
        <f t="shared" si="0"/>
        <v>193261</v>
      </c>
      <c r="O12" s="9" t="s">
        <v>38</v>
      </c>
      <c r="P12" s="9" t="s">
        <v>38</v>
      </c>
      <c r="Q12" s="9" t="s">
        <v>38</v>
      </c>
      <c r="R12" s="9" t="s">
        <v>151</v>
      </c>
    </row>
    <row r="13" spans="1:18" ht="330.75" x14ac:dyDescent="0.25">
      <c r="A13" s="1">
        <v>11</v>
      </c>
      <c r="B13" s="13" t="s">
        <v>70</v>
      </c>
      <c r="C13" s="9" t="s">
        <v>18</v>
      </c>
      <c r="D13" s="17" t="s">
        <v>30</v>
      </c>
      <c r="E13" s="18">
        <v>41204</v>
      </c>
      <c r="F13" s="21">
        <v>0.1</v>
      </c>
      <c r="G13" s="22">
        <v>-3097</v>
      </c>
      <c r="H13" s="20">
        <v>1357</v>
      </c>
      <c r="I13" s="20">
        <v>1479</v>
      </c>
      <c r="J13" s="20">
        <v>26500</v>
      </c>
      <c r="K13" s="20">
        <v>10901</v>
      </c>
      <c r="L13" s="20">
        <v>4200</v>
      </c>
      <c r="M13" s="20">
        <v>0</v>
      </c>
      <c r="N13" s="20">
        <f t="shared" si="0"/>
        <v>5033.666666666667</v>
      </c>
      <c r="O13" s="9" t="s">
        <v>85</v>
      </c>
      <c r="P13" s="9" t="s">
        <v>110</v>
      </c>
      <c r="Q13" s="9" t="s">
        <v>132</v>
      </c>
      <c r="R13" s="9" t="s">
        <v>134</v>
      </c>
    </row>
    <row r="14" spans="1:18" ht="305.25" customHeight="1" x14ac:dyDescent="0.25">
      <c r="A14" s="1">
        <v>12</v>
      </c>
      <c r="B14" s="13" t="s">
        <v>60</v>
      </c>
      <c r="C14" s="9" t="s">
        <v>18</v>
      </c>
      <c r="D14" s="17" t="s">
        <v>31</v>
      </c>
      <c r="E14" s="18">
        <v>40732</v>
      </c>
      <c r="F14" s="21">
        <v>0.05</v>
      </c>
      <c r="G14" s="20">
        <v>98421</v>
      </c>
      <c r="H14" s="20">
        <v>11807</v>
      </c>
      <c r="I14" s="20">
        <v>6363</v>
      </c>
      <c r="J14" s="20">
        <v>75880</v>
      </c>
      <c r="K14" s="20">
        <v>35743</v>
      </c>
      <c r="L14" s="20">
        <v>74308</v>
      </c>
      <c r="M14" s="20">
        <v>168696</v>
      </c>
      <c r="N14" s="20">
        <f t="shared" si="0"/>
        <v>92915.666666666672</v>
      </c>
      <c r="O14" s="9" t="s">
        <v>48</v>
      </c>
      <c r="P14" s="9" t="s">
        <v>48</v>
      </c>
      <c r="Q14" s="9" t="s">
        <v>48</v>
      </c>
      <c r="R14" s="9" t="s">
        <v>142</v>
      </c>
    </row>
    <row r="15" spans="1:18" ht="273" customHeight="1" x14ac:dyDescent="0.25">
      <c r="A15" s="1">
        <v>13</v>
      </c>
      <c r="B15" s="13" t="s">
        <v>71</v>
      </c>
      <c r="C15" s="9" t="s">
        <v>18</v>
      </c>
      <c r="D15" s="17" t="s">
        <v>20</v>
      </c>
      <c r="E15" s="18">
        <v>40491</v>
      </c>
      <c r="F15" s="21">
        <v>1.8700000000000001E-2</v>
      </c>
      <c r="G15" s="20">
        <v>3756.43</v>
      </c>
      <c r="H15" s="20">
        <v>4857</v>
      </c>
      <c r="I15" s="20">
        <v>11261</v>
      </c>
      <c r="J15" s="20">
        <v>157968</v>
      </c>
      <c r="K15" s="20">
        <v>506596</v>
      </c>
      <c r="L15" s="20">
        <v>666799</v>
      </c>
      <c r="M15" s="20">
        <v>473559.74</v>
      </c>
      <c r="N15" s="20">
        <f t="shared" si="0"/>
        <v>548984.91333333333</v>
      </c>
      <c r="O15" s="9" t="s">
        <v>48</v>
      </c>
      <c r="P15" s="9" t="s">
        <v>48</v>
      </c>
      <c r="Q15" s="9" t="s">
        <v>48</v>
      </c>
      <c r="R15" s="9" t="s">
        <v>152</v>
      </c>
    </row>
    <row r="16" spans="1:18" ht="126" x14ac:dyDescent="0.25">
      <c r="A16" s="1">
        <v>14</v>
      </c>
      <c r="B16" s="13" t="s">
        <v>72</v>
      </c>
      <c r="C16" s="9" t="s">
        <v>18</v>
      </c>
      <c r="D16" s="17" t="s">
        <v>21</v>
      </c>
      <c r="E16" s="18">
        <v>38758</v>
      </c>
      <c r="F16" s="21">
        <v>8.6999999999999994E-2</v>
      </c>
      <c r="G16" s="20">
        <v>18422</v>
      </c>
      <c r="H16" s="20">
        <v>19095</v>
      </c>
      <c r="I16" s="20">
        <v>41612</v>
      </c>
      <c r="J16" s="20">
        <v>270502</v>
      </c>
      <c r="K16" s="20">
        <v>348189</v>
      </c>
      <c r="L16" s="20">
        <v>505235</v>
      </c>
      <c r="M16" s="20">
        <v>557418</v>
      </c>
      <c r="N16" s="20">
        <f t="shared" si="0"/>
        <v>470280.66666666669</v>
      </c>
      <c r="O16" s="9" t="s">
        <v>38</v>
      </c>
      <c r="P16" s="9" t="s">
        <v>38</v>
      </c>
      <c r="Q16" s="9" t="s">
        <v>38</v>
      </c>
      <c r="R16" s="9" t="s">
        <v>153</v>
      </c>
    </row>
    <row r="17" spans="1:18" ht="409.5" x14ac:dyDescent="0.25">
      <c r="A17" s="1">
        <v>15</v>
      </c>
      <c r="B17" s="13" t="s">
        <v>73</v>
      </c>
      <c r="C17" s="9" t="s">
        <v>18</v>
      </c>
      <c r="D17" s="17" t="s">
        <v>32</v>
      </c>
      <c r="E17" s="18">
        <v>39983</v>
      </c>
      <c r="F17" s="21">
        <v>0.01</v>
      </c>
      <c r="G17" s="20">
        <v>4344</v>
      </c>
      <c r="H17" s="20">
        <v>7894</v>
      </c>
      <c r="I17" s="22">
        <v>-24143</v>
      </c>
      <c r="J17" s="20">
        <v>19106</v>
      </c>
      <c r="K17" s="20">
        <v>48704</v>
      </c>
      <c r="L17" s="20">
        <v>152744</v>
      </c>
      <c r="M17" s="20">
        <v>43178</v>
      </c>
      <c r="N17" s="20">
        <f t="shared" si="0"/>
        <v>81542</v>
      </c>
      <c r="O17" s="9" t="s">
        <v>38</v>
      </c>
      <c r="P17" s="9" t="s">
        <v>38</v>
      </c>
      <c r="Q17" s="9" t="s">
        <v>122</v>
      </c>
      <c r="R17" s="9" t="s">
        <v>138</v>
      </c>
    </row>
    <row r="18" spans="1:18" ht="299.25" x14ac:dyDescent="0.25">
      <c r="A18" s="1">
        <v>16</v>
      </c>
      <c r="B18" s="13" t="s">
        <v>74</v>
      </c>
      <c r="C18" s="9" t="s">
        <v>18</v>
      </c>
      <c r="D18" s="17" t="s">
        <v>33</v>
      </c>
      <c r="E18" s="18">
        <v>38113</v>
      </c>
      <c r="F18" s="21">
        <v>0.1</v>
      </c>
      <c r="G18" s="20">
        <v>11075</v>
      </c>
      <c r="H18" s="20">
        <v>2690</v>
      </c>
      <c r="I18" s="22">
        <v>-21916</v>
      </c>
      <c r="J18" s="20">
        <v>22749</v>
      </c>
      <c r="K18" s="20">
        <v>1555</v>
      </c>
      <c r="L18" s="20">
        <v>32955</v>
      </c>
      <c r="M18" s="20">
        <v>79163</v>
      </c>
      <c r="N18" s="20">
        <f t="shared" si="0"/>
        <v>37891</v>
      </c>
      <c r="O18" s="9" t="s">
        <v>38</v>
      </c>
      <c r="P18" s="9" t="s">
        <v>38</v>
      </c>
      <c r="Q18" s="9" t="s">
        <v>122</v>
      </c>
      <c r="R18" s="9" t="s">
        <v>139</v>
      </c>
    </row>
    <row r="19" spans="1:18" ht="242.25" customHeight="1" x14ac:dyDescent="0.25">
      <c r="A19" s="10">
        <v>17</v>
      </c>
      <c r="B19" s="13" t="s">
        <v>75</v>
      </c>
      <c r="C19" s="9" t="s">
        <v>18</v>
      </c>
      <c r="D19" s="17" t="s">
        <v>34</v>
      </c>
      <c r="E19" s="18">
        <v>40564</v>
      </c>
      <c r="F19" s="21">
        <v>5.3199999999999997E-2</v>
      </c>
      <c r="G19" s="20">
        <v>1802</v>
      </c>
      <c r="H19" s="22">
        <v>-2939.6</v>
      </c>
      <c r="I19" s="23" t="s">
        <v>105</v>
      </c>
      <c r="J19" s="23" t="s">
        <v>106</v>
      </c>
      <c r="K19" s="23" t="s">
        <v>105</v>
      </c>
      <c r="L19" s="20">
        <v>13418.38</v>
      </c>
      <c r="M19" s="20">
        <v>8820</v>
      </c>
      <c r="N19" s="23" t="s">
        <v>105</v>
      </c>
      <c r="O19" s="9" t="s">
        <v>94</v>
      </c>
      <c r="P19" s="9" t="s">
        <v>109</v>
      </c>
      <c r="Q19" s="9"/>
      <c r="R19" s="9" t="s">
        <v>154</v>
      </c>
    </row>
    <row r="20" spans="1:18" ht="409.5" x14ac:dyDescent="0.25">
      <c r="A20" s="1">
        <v>18</v>
      </c>
      <c r="B20" s="13" t="s">
        <v>76</v>
      </c>
      <c r="C20" s="9" t="s">
        <v>18</v>
      </c>
      <c r="D20" s="17" t="s">
        <v>26</v>
      </c>
      <c r="E20" s="18">
        <v>38561</v>
      </c>
      <c r="F20" s="21">
        <v>0.1</v>
      </c>
      <c r="G20" s="9" t="s">
        <v>80</v>
      </c>
      <c r="H20" s="9" t="s">
        <v>82</v>
      </c>
      <c r="I20" s="9" t="s">
        <v>80</v>
      </c>
      <c r="J20" s="20" t="s">
        <v>80</v>
      </c>
      <c r="K20" s="20" t="s">
        <v>80</v>
      </c>
      <c r="L20" s="24">
        <v>10901</v>
      </c>
      <c r="M20" s="9" t="s">
        <v>80</v>
      </c>
      <c r="N20" s="20" t="e">
        <f t="shared" si="0"/>
        <v>#VALUE!</v>
      </c>
      <c r="O20" s="9" t="s">
        <v>57</v>
      </c>
      <c r="P20" s="9" t="s">
        <v>120</v>
      </c>
      <c r="Q20" s="9" t="s">
        <v>121</v>
      </c>
      <c r="R20" s="25" t="s">
        <v>164</v>
      </c>
    </row>
    <row r="21" spans="1:18" ht="220.5" x14ac:dyDescent="0.25">
      <c r="A21" s="1">
        <v>19</v>
      </c>
      <c r="B21" s="13" t="s">
        <v>77</v>
      </c>
      <c r="C21" s="9" t="s">
        <v>18</v>
      </c>
      <c r="D21" s="17" t="s">
        <v>22</v>
      </c>
      <c r="E21" s="18">
        <v>39521</v>
      </c>
      <c r="F21" s="21">
        <v>0.1</v>
      </c>
      <c r="G21" s="22">
        <v>-3360</v>
      </c>
      <c r="H21" s="22">
        <v>-2931</v>
      </c>
      <c r="I21" s="20">
        <v>1594</v>
      </c>
      <c r="J21" s="20">
        <v>13014</v>
      </c>
      <c r="K21" s="20">
        <v>0</v>
      </c>
      <c r="L21" s="20">
        <v>0</v>
      </c>
      <c r="M21" s="20">
        <v>0</v>
      </c>
      <c r="N21" s="20">
        <f t="shared" si="0"/>
        <v>0</v>
      </c>
      <c r="O21" s="9" t="s">
        <v>79</v>
      </c>
      <c r="P21" s="9" t="s">
        <v>135</v>
      </c>
      <c r="Q21" s="9" t="s">
        <v>79</v>
      </c>
      <c r="R21" s="9" t="s">
        <v>155</v>
      </c>
    </row>
    <row r="22" spans="1:18" ht="220.5" x14ac:dyDescent="0.25">
      <c r="A22" s="1">
        <v>20</v>
      </c>
      <c r="B22" s="13" t="s">
        <v>62</v>
      </c>
      <c r="C22" s="9" t="s">
        <v>18</v>
      </c>
      <c r="D22" s="17" t="s">
        <v>27</v>
      </c>
      <c r="E22" s="18">
        <v>38772</v>
      </c>
      <c r="F22" s="21">
        <v>0.1</v>
      </c>
      <c r="G22" s="20">
        <v>177</v>
      </c>
      <c r="H22" s="20">
        <v>2145</v>
      </c>
      <c r="I22" s="20">
        <v>1896</v>
      </c>
      <c r="J22" s="20">
        <v>62403</v>
      </c>
      <c r="K22" s="20">
        <v>43501</v>
      </c>
      <c r="L22" s="20">
        <v>45000</v>
      </c>
      <c r="M22" s="20">
        <v>100905</v>
      </c>
      <c r="N22" s="20">
        <f t="shared" si="0"/>
        <v>63135.333333333336</v>
      </c>
      <c r="O22" s="9" t="s">
        <v>38</v>
      </c>
      <c r="P22" s="9" t="s">
        <v>38</v>
      </c>
      <c r="Q22" s="9" t="s">
        <v>38</v>
      </c>
      <c r="R22" s="9" t="s">
        <v>156</v>
      </c>
    </row>
    <row r="23" spans="1:18" ht="409.5" x14ac:dyDescent="0.25">
      <c r="A23" s="1">
        <v>21</v>
      </c>
      <c r="B23" s="13" t="s">
        <v>63</v>
      </c>
      <c r="C23" s="9" t="s">
        <v>18</v>
      </c>
      <c r="D23" s="17" t="s">
        <v>23</v>
      </c>
      <c r="E23" s="18">
        <v>40219</v>
      </c>
      <c r="F23" s="21">
        <v>0.04</v>
      </c>
      <c r="G23" s="20">
        <v>2029</v>
      </c>
      <c r="H23" s="20">
        <v>2572</v>
      </c>
      <c r="I23" s="20">
        <v>1678</v>
      </c>
      <c r="J23" s="20">
        <v>24517</v>
      </c>
      <c r="K23" s="20">
        <v>73601</v>
      </c>
      <c r="L23" s="20">
        <v>36861</v>
      </c>
      <c r="M23" s="20">
        <v>109601</v>
      </c>
      <c r="N23" s="20">
        <f t="shared" si="0"/>
        <v>73354.333333333328</v>
      </c>
      <c r="O23" s="9" t="s">
        <v>38</v>
      </c>
      <c r="P23" s="9" t="s">
        <v>38</v>
      </c>
      <c r="Q23" s="9" t="s">
        <v>38</v>
      </c>
      <c r="R23" s="9" t="s">
        <v>141</v>
      </c>
    </row>
    <row r="24" spans="1:18" ht="377.25" customHeight="1" x14ac:dyDescent="0.25">
      <c r="A24" s="1">
        <v>22</v>
      </c>
      <c r="B24" s="13" t="s">
        <v>78</v>
      </c>
      <c r="C24" s="9" t="s">
        <v>18</v>
      </c>
      <c r="D24" s="17" t="s">
        <v>28</v>
      </c>
      <c r="E24" s="18">
        <v>41339</v>
      </c>
      <c r="F24" s="21">
        <v>9.9919999999999995E-2</v>
      </c>
      <c r="G24" s="22">
        <v>-20199</v>
      </c>
      <c r="H24" s="22">
        <v>-42720</v>
      </c>
      <c r="I24" s="22">
        <v>-19793</v>
      </c>
      <c r="J24" s="20">
        <v>94238</v>
      </c>
      <c r="K24" s="20">
        <v>10009</v>
      </c>
      <c r="L24" s="20">
        <v>16</v>
      </c>
      <c r="M24" s="20">
        <v>57959</v>
      </c>
      <c r="N24" s="20">
        <f t="shared" si="0"/>
        <v>22661.333333333332</v>
      </c>
      <c r="O24" s="9" t="s">
        <v>86</v>
      </c>
      <c r="P24" s="9" t="s">
        <v>111</v>
      </c>
      <c r="Q24" s="9" t="s">
        <v>112</v>
      </c>
      <c r="R24" s="9" t="s">
        <v>140</v>
      </c>
    </row>
    <row r="25" spans="1:18" ht="285.75" customHeight="1" x14ac:dyDescent="0.2">
      <c r="A25" s="1">
        <v>23</v>
      </c>
      <c r="B25" s="26" t="s">
        <v>64</v>
      </c>
      <c r="C25" s="27" t="s">
        <v>18</v>
      </c>
      <c r="D25" s="28" t="s">
        <v>29</v>
      </c>
      <c r="E25" s="29">
        <v>41463</v>
      </c>
      <c r="F25" s="30">
        <v>0.1</v>
      </c>
      <c r="G25" s="20">
        <v>24662</v>
      </c>
      <c r="H25" s="20">
        <v>13300.11</v>
      </c>
      <c r="I25" s="20">
        <v>13205.25</v>
      </c>
      <c r="J25" s="20">
        <v>3918.48</v>
      </c>
      <c r="K25" s="20">
        <v>427520.39</v>
      </c>
      <c r="L25" s="20">
        <v>340427.14</v>
      </c>
      <c r="M25" s="20">
        <v>172297</v>
      </c>
      <c r="N25" s="20">
        <f t="shared" si="0"/>
        <v>313414.84333333332</v>
      </c>
      <c r="O25" s="9" t="s">
        <v>38</v>
      </c>
      <c r="P25" s="9" t="s">
        <v>38</v>
      </c>
      <c r="Q25" s="9" t="s">
        <v>38</v>
      </c>
      <c r="R25" s="9" t="s">
        <v>157</v>
      </c>
    </row>
    <row r="26" spans="1:18" ht="282.75" customHeight="1" x14ac:dyDescent="0.25">
      <c r="A26" s="1">
        <v>24</v>
      </c>
      <c r="B26" s="31" t="s">
        <v>39</v>
      </c>
      <c r="C26" s="32" t="s">
        <v>40</v>
      </c>
      <c r="D26" s="27" t="s">
        <v>41</v>
      </c>
      <c r="E26" s="29" t="s">
        <v>42</v>
      </c>
      <c r="F26" s="30">
        <v>3.2399999999999998E-2</v>
      </c>
      <c r="G26" s="20">
        <v>76542</v>
      </c>
      <c r="H26" s="20">
        <v>189806</v>
      </c>
      <c r="I26" s="20">
        <v>27049</v>
      </c>
      <c r="J26" s="20">
        <v>1839546</v>
      </c>
      <c r="K26" s="20">
        <v>540328</v>
      </c>
      <c r="L26" s="20">
        <v>771595</v>
      </c>
      <c r="M26" s="20">
        <v>615474</v>
      </c>
      <c r="N26" s="20">
        <f t="shared" si="0"/>
        <v>642465.66666666663</v>
      </c>
      <c r="O26" s="9" t="s">
        <v>38</v>
      </c>
      <c r="P26" s="9" t="s">
        <v>115</v>
      </c>
      <c r="Q26" s="9" t="s">
        <v>38</v>
      </c>
      <c r="R26" s="9" t="s">
        <v>158</v>
      </c>
    </row>
    <row r="27" spans="1:18" s="5" customFormat="1" ht="409.5" x14ac:dyDescent="0.25">
      <c r="A27" s="1">
        <v>25</v>
      </c>
      <c r="B27" s="11" t="s">
        <v>46</v>
      </c>
      <c r="C27" s="9" t="s">
        <v>49</v>
      </c>
      <c r="D27" s="9" t="s">
        <v>50</v>
      </c>
      <c r="E27" s="9">
        <v>2010</v>
      </c>
      <c r="F27" s="21">
        <v>6.1000000000000004E-3</v>
      </c>
      <c r="G27" s="20">
        <v>40405</v>
      </c>
      <c r="H27" s="20">
        <v>2622</v>
      </c>
      <c r="I27" s="20">
        <v>6548</v>
      </c>
      <c r="J27" s="20">
        <v>127084</v>
      </c>
      <c r="K27" s="20">
        <v>619301</v>
      </c>
      <c r="L27" s="20">
        <v>668550</v>
      </c>
      <c r="M27" s="20">
        <v>528421</v>
      </c>
      <c r="N27" s="20">
        <f t="shared" si="0"/>
        <v>605424</v>
      </c>
      <c r="O27" s="9" t="s">
        <v>38</v>
      </c>
      <c r="P27" s="9" t="s">
        <v>38</v>
      </c>
      <c r="Q27" s="9" t="s">
        <v>38</v>
      </c>
      <c r="R27" s="9" t="s">
        <v>159</v>
      </c>
    </row>
    <row r="28" spans="1:18" s="5" customFormat="1" ht="315" x14ac:dyDescent="0.25">
      <c r="A28" s="1">
        <v>26</v>
      </c>
      <c r="B28" s="11" t="s">
        <v>51</v>
      </c>
      <c r="C28" s="9" t="s">
        <v>3</v>
      </c>
      <c r="D28" s="9" t="s">
        <v>52</v>
      </c>
      <c r="E28" s="18">
        <v>31937</v>
      </c>
      <c r="F28" s="21">
        <v>1.46E-2</v>
      </c>
      <c r="G28" s="20" t="s">
        <v>80</v>
      </c>
      <c r="H28" s="22">
        <v>-40854</v>
      </c>
      <c r="I28" s="22">
        <v>-38949</v>
      </c>
      <c r="J28" s="22">
        <v>-3020985</v>
      </c>
      <c r="K28" s="20">
        <v>0</v>
      </c>
      <c r="L28" s="20">
        <v>0</v>
      </c>
      <c r="M28" s="20">
        <v>0</v>
      </c>
      <c r="N28" s="20">
        <f t="shared" si="0"/>
        <v>0</v>
      </c>
      <c r="O28" s="9" t="s">
        <v>96</v>
      </c>
      <c r="P28" s="9" t="s">
        <v>95</v>
      </c>
      <c r="Q28" s="9" t="s">
        <v>96</v>
      </c>
      <c r="R28" s="9" t="s">
        <v>143</v>
      </c>
    </row>
    <row r="29" spans="1:18" s="5" customFormat="1" ht="111.75" customHeight="1" x14ac:dyDescent="0.25">
      <c r="A29" s="1">
        <v>27</v>
      </c>
      <c r="B29" s="11" t="s">
        <v>47</v>
      </c>
      <c r="C29" s="9" t="s">
        <v>53</v>
      </c>
      <c r="D29" s="9" t="s">
        <v>54</v>
      </c>
      <c r="E29" s="18">
        <v>36190</v>
      </c>
      <c r="F29" s="21">
        <v>1E-3</v>
      </c>
      <c r="G29" s="6" t="s">
        <v>80</v>
      </c>
      <c r="H29" s="6" t="s">
        <v>80</v>
      </c>
      <c r="I29" s="6" t="s">
        <v>80</v>
      </c>
      <c r="J29" s="20" t="s">
        <v>80</v>
      </c>
      <c r="K29" s="20" t="s">
        <v>80</v>
      </c>
      <c r="L29" s="6" t="s">
        <v>82</v>
      </c>
      <c r="M29" s="6" t="s">
        <v>80</v>
      </c>
      <c r="N29" s="20" t="e">
        <f t="shared" si="0"/>
        <v>#VALUE!</v>
      </c>
      <c r="O29" s="9" t="s">
        <v>56</v>
      </c>
      <c r="P29" s="9" t="s">
        <v>119</v>
      </c>
      <c r="Q29" s="9" t="s">
        <v>56</v>
      </c>
      <c r="R29" s="9" t="s">
        <v>165</v>
      </c>
    </row>
    <row r="30" spans="1:18" ht="225" customHeight="1" x14ac:dyDescent="0.25">
      <c r="A30" s="1">
        <v>28</v>
      </c>
      <c r="B30" s="11" t="s">
        <v>61</v>
      </c>
      <c r="C30" s="9" t="s">
        <v>55</v>
      </c>
      <c r="D30" s="9" t="s">
        <v>59</v>
      </c>
      <c r="E30" s="18">
        <v>41166</v>
      </c>
      <c r="F30" s="33">
        <v>0.05</v>
      </c>
      <c r="G30" s="20">
        <v>22407</v>
      </c>
      <c r="H30" s="20">
        <v>9979</v>
      </c>
      <c r="I30" s="20">
        <v>6763</v>
      </c>
      <c r="J30" s="20">
        <v>195897</v>
      </c>
      <c r="K30" s="20">
        <v>57702</v>
      </c>
      <c r="L30" s="20">
        <v>111924</v>
      </c>
      <c r="M30" s="20">
        <v>147472</v>
      </c>
      <c r="N30" s="20">
        <f t="shared" si="0"/>
        <v>105699.33333333333</v>
      </c>
      <c r="O30" s="23" t="s">
        <v>38</v>
      </c>
      <c r="P30" s="23" t="s">
        <v>87</v>
      </c>
      <c r="Q30" s="23" t="s">
        <v>38</v>
      </c>
      <c r="R30" s="20" t="s">
        <v>160</v>
      </c>
    </row>
    <row r="31" spans="1:18" ht="182.25" customHeight="1" x14ac:dyDescent="0.25">
      <c r="A31" s="1">
        <v>29</v>
      </c>
      <c r="B31" s="11" t="s">
        <v>92</v>
      </c>
      <c r="C31" s="9" t="s">
        <v>89</v>
      </c>
      <c r="D31" s="9" t="s">
        <v>90</v>
      </c>
      <c r="E31" s="18">
        <v>44685</v>
      </c>
      <c r="F31" s="33">
        <v>0.49</v>
      </c>
      <c r="G31" s="23" t="s">
        <v>91</v>
      </c>
      <c r="H31" s="20">
        <v>550</v>
      </c>
      <c r="I31" s="20">
        <v>43643</v>
      </c>
      <c r="J31" s="20">
        <v>394193</v>
      </c>
      <c r="K31" s="20">
        <v>552043</v>
      </c>
      <c r="L31" s="20">
        <v>100000</v>
      </c>
      <c r="M31" s="23" t="s">
        <v>91</v>
      </c>
      <c r="N31" s="20" t="e">
        <f t="shared" si="0"/>
        <v>#VALUE!</v>
      </c>
      <c r="O31" s="20" t="s">
        <v>38</v>
      </c>
      <c r="P31" s="20" t="s">
        <v>38</v>
      </c>
      <c r="Q31" s="20" t="s">
        <v>38</v>
      </c>
      <c r="R31" s="23" t="s">
        <v>88</v>
      </c>
    </row>
    <row r="32" spans="1:18" x14ac:dyDescent="0.25">
      <c r="D32" s="7"/>
    </row>
  </sheetData>
  <autoFilter ref="A1:R31" xr:uid="{00000000-0009-0000-0000-000000000000}"/>
  <mergeCells count="6">
    <mergeCell ref="R1:R2"/>
    <mergeCell ref="B1:B2"/>
    <mergeCell ref="C1:C2"/>
    <mergeCell ref="D1:D2"/>
    <mergeCell ref="E1:E2"/>
    <mergeCell ref="F1:F2"/>
  </mergeCells>
  <phoneticPr fontId="9" type="noConversion"/>
  <pageMargins left="0.25" right="0.25" top="0.75" bottom="0.75" header="0.3" footer="0.3"/>
  <pageSetup paperSize="9"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1CD64D-2103-4CD6-9B65-7E406CAA6901}">
  <ds:schemaRefs>
    <ds:schemaRef ds:uri="http://www.w3.org/XML/1998/namespace"/>
    <ds:schemaRef ds:uri="8fe4be07-ee0c-47dc-b8e5-707103d38ad2"/>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433DE79-F9A7-4503-AAE6-4CBA790811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poliba_partecipate 2023</vt:lpstr>
      <vt:lpstr>'poliba_partecipate 2023'!Area_stampa</vt:lpstr>
      <vt:lpstr>'poliba_partecipate 2023'!Titoli_stampa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Trotta</dc:creator>
  <cp:lastModifiedBy>Rita Roberta Lograno</cp:lastModifiedBy>
  <cp:lastPrinted>2020-12-14T08:18:12Z</cp:lastPrinted>
  <dcterms:created xsi:type="dcterms:W3CDTF">2013-09-09T07:24:48Z</dcterms:created>
  <dcterms:modified xsi:type="dcterms:W3CDTF">2024-12-12T10:08:49Z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